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4" i="1"/>
  <c r="G223"/>
  <c r="G222"/>
  <c r="G221"/>
  <c r="G220"/>
  <c r="G219"/>
  <c r="G218"/>
  <c r="G217"/>
  <c r="G240"/>
  <c r="G238"/>
  <c r="G236"/>
  <c r="G235"/>
  <c r="G234"/>
  <c r="G233"/>
  <c r="G232"/>
  <c r="G231"/>
  <c r="G230"/>
  <c r="G201"/>
  <c r="G199"/>
  <c r="G120"/>
  <c r="G119"/>
  <c r="G117"/>
  <c r="G116"/>
  <c r="G115"/>
  <c r="G113"/>
  <c r="G111"/>
  <c r="G109"/>
  <c r="G107"/>
  <c r="G106"/>
  <c r="G104"/>
  <c r="G91"/>
  <c r="G90"/>
  <c r="G89"/>
  <c r="G88"/>
  <c r="G87"/>
  <c r="G86"/>
  <c r="G85"/>
  <c r="G84"/>
  <c r="G81"/>
  <c r="G68"/>
  <c r="G67"/>
  <c r="G65"/>
  <c r="G64"/>
  <c r="G62"/>
  <c r="G188"/>
  <c r="G186"/>
  <c r="G178"/>
  <c r="G176"/>
  <c r="G166"/>
  <c r="G153"/>
  <c r="G152"/>
  <c r="G151"/>
  <c r="G150"/>
  <c r="G149"/>
  <c r="G148"/>
  <c r="G147"/>
  <c r="G144"/>
  <c r="G143"/>
  <c r="G141"/>
  <c r="G140"/>
  <c r="G139"/>
  <c r="G138"/>
  <c r="G137"/>
  <c r="G136"/>
  <c r="G135"/>
  <c r="G134"/>
  <c r="G53"/>
  <c r="G52"/>
  <c r="G51"/>
  <c r="G50"/>
  <c r="G49"/>
  <c r="G48"/>
  <c r="G47"/>
  <c r="G46"/>
  <c r="G45"/>
  <c r="G44"/>
  <c r="G30"/>
  <c r="G26"/>
  <c r="G11"/>
  <c r="G14"/>
  <c r="G25"/>
  <c r="G24"/>
  <c r="G23"/>
  <c r="G22"/>
  <c r="G21"/>
  <c r="G20"/>
  <c r="G18"/>
  <c r="G13"/>
  <c r="F178" l="1"/>
  <c r="C157"/>
  <c r="G157" s="1"/>
  <c r="C169"/>
  <c r="G169" s="1"/>
  <c r="C123"/>
  <c r="C92"/>
  <c r="C56"/>
  <c r="G56" s="1"/>
  <c r="E157"/>
  <c r="E123"/>
  <c r="E56"/>
  <c r="F145"/>
  <c r="F146"/>
  <c r="E169"/>
  <c r="F169" s="1"/>
  <c r="E92"/>
  <c r="E70"/>
  <c r="D157"/>
  <c r="D123"/>
  <c r="D92"/>
  <c r="D70"/>
  <c r="G70" s="1"/>
  <c r="D56"/>
  <c r="F209"/>
  <c r="F207"/>
  <c r="F201"/>
  <c r="F199"/>
  <c r="F188"/>
  <c r="F186"/>
  <c r="F176"/>
  <c r="F167"/>
  <c r="F166"/>
  <c r="F153"/>
  <c r="F152"/>
  <c r="F151"/>
  <c r="F150"/>
  <c r="F149"/>
  <c r="F148"/>
  <c r="F147"/>
  <c r="F144"/>
  <c r="F143"/>
  <c r="F141"/>
  <c r="F140"/>
  <c r="F139"/>
  <c r="F138"/>
  <c r="F137"/>
  <c r="F136"/>
  <c r="F135"/>
  <c r="F134"/>
  <c r="F122"/>
  <c r="F119"/>
  <c r="F118"/>
  <c r="F116"/>
  <c r="F115"/>
  <c r="F113"/>
  <c r="F111"/>
  <c r="F110"/>
  <c r="F109"/>
  <c r="F106"/>
  <c r="F91"/>
  <c r="F90"/>
  <c r="F89"/>
  <c r="F88"/>
  <c r="F87"/>
  <c r="F86"/>
  <c r="F85"/>
  <c r="F84"/>
  <c r="F81"/>
  <c r="F67"/>
  <c r="F65"/>
  <c r="F64"/>
  <c r="F62"/>
  <c r="F51"/>
  <c r="F50"/>
  <c r="F49"/>
  <c r="F48"/>
  <c r="F47"/>
  <c r="F46"/>
  <c r="F45"/>
  <c r="F44"/>
  <c r="F26"/>
  <c r="F25"/>
  <c r="F24"/>
  <c r="F23"/>
  <c r="F22"/>
  <c r="F21"/>
  <c r="F20"/>
  <c r="F18"/>
  <c r="F11"/>
  <c r="F13"/>
  <c r="F14"/>
  <c r="G123" l="1"/>
  <c r="G92"/>
  <c r="F27"/>
  <c r="F123"/>
  <c r="D209"/>
  <c r="F70" l="1"/>
  <c r="F92"/>
  <c r="F157"/>
  <c r="F56"/>
</calcChain>
</file>

<file path=xl/comments1.xml><?xml version="1.0" encoding="utf-8"?>
<comments xmlns="http://schemas.openxmlformats.org/spreadsheetml/2006/main">
  <authors>
    <author>Blagica</author>
  </authors>
  <commentLis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Blagica: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<sst xmlns="http://schemas.openxmlformats.org/spreadsheetml/2006/main" count="282" uniqueCount="185">
  <si>
    <t>ВКУПНО</t>
  </si>
  <si>
    <t>конто</t>
  </si>
  <si>
    <t>индекс</t>
  </si>
  <si>
    <t>ОПИС</t>
  </si>
  <si>
    <t>ПРИХОДИ</t>
  </si>
  <si>
    <t>ПРИХОДИ ОД РАБОТЕЊЕ</t>
  </si>
  <si>
    <t>ПРИХОДИ ОД ПРОДАЖБА</t>
  </si>
  <si>
    <t>ОСТАНАТИ ПРИХОДИ</t>
  </si>
  <si>
    <t>ТРОШОЦИ ЗА СУРОВИНИ И МАТЕРИЈАЛИ</t>
  </si>
  <si>
    <t>УСЛУГИ СО КАРАКТЕР НА МАТЕРИЈАЛ.ТР.</t>
  </si>
  <si>
    <t xml:space="preserve">ТРОШОЦИ ЗА ВРАБОТЕНИ </t>
  </si>
  <si>
    <t>АМОРТИЗАЦИЈА</t>
  </si>
  <si>
    <t>ОСТАНАТИ ТРОШОЦИ ОД РАБОТЕЊЕ</t>
  </si>
  <si>
    <t>ВРЕДНОСНО УСОГЛАСУВАЊЕ НА ПОБАРУ.</t>
  </si>
  <si>
    <t>ФИНАНСИСКИ РАСХОДИ</t>
  </si>
  <si>
    <t>ПРИХОДИ ОД ДИСТРИБУЦИЈА /ВОДА</t>
  </si>
  <si>
    <t>ПРИХОДИ ОД ПАРКОВИ И ЗЕЛЕНИЛО</t>
  </si>
  <si>
    <t>ПРИХОДИ ОД ЈСП</t>
  </si>
  <si>
    <t>ПРИХОДИ ОД ИЗНЕСУВАЊЕ НА СМЕТ</t>
  </si>
  <si>
    <t xml:space="preserve">ПРИХОДИ -ИНВЕСТИЦИИ </t>
  </si>
  <si>
    <t>ПРИХОДИ ОД ОГГ</t>
  </si>
  <si>
    <t>ПРИХОДИ ОД ОДРЖУВАЊЕ НА ПАЗАР</t>
  </si>
  <si>
    <t>ПРИХОДИ ОД САДОВИ ЗА СМЕТ</t>
  </si>
  <si>
    <t>ОСТАНАТИ ПРИХОДИ -ЗАКУП</t>
  </si>
  <si>
    <t>ПРИХОДИ ОД ОДВЕДНУВ./ ОТПАД ВОДИ</t>
  </si>
  <si>
    <t>%</t>
  </si>
  <si>
    <t>ПРИХОДИ ОД КАМАТИ</t>
  </si>
  <si>
    <t>ПРИХОДИ ОД ОТПИС НА ОБВРСКИ</t>
  </si>
  <si>
    <t>ПРИХОДИ ОД ТАКСИ ОД УПДР</t>
  </si>
  <si>
    <t>ОДЛОЖЕНИ ПРИХОДИ-ДОНАЦИИ</t>
  </si>
  <si>
    <t>ТРОШОЦИ</t>
  </si>
  <si>
    <t>ТРОШОЦИ ОД МАТЕРИЈАЛЕН И НЕМАТЕРИЈАЛЕН КАРАКТЕР</t>
  </si>
  <si>
    <t>*</t>
  </si>
  <si>
    <t>ПОТРОШЕНИ МАТЕРИЈАЛИ</t>
  </si>
  <si>
    <t>ТРОШОЦИ ОД РАБОТЕЊЕ</t>
  </si>
  <si>
    <t>ПОТРОШЕНА СУРОВА ВОДА(ЈП Х. СИЛК.)</t>
  </si>
  <si>
    <t>ПОТРОШЕНА ЕНЕРГИЈА</t>
  </si>
  <si>
    <t>СИТЕН ИНВЕНТАРЕН-ОТПИС</t>
  </si>
  <si>
    <t>НАБАВНА ВРЕДНОСТ -ВОНРЕД,ТРОШОК</t>
  </si>
  <si>
    <t>УСЛУГИ СО КАРАКТЕР НА МАТЕРИЈАЛНИ ТРОШОЦИ</t>
  </si>
  <si>
    <t>ТРАНСПОРТ. УСЛУГИ-ПРЕВОЗ НА ВРАБОТ.</t>
  </si>
  <si>
    <t>УСЛУГИ ЗА ОДРЖУВАЊЕ НА КАНАЛИЗА.</t>
  </si>
  <si>
    <t>УСЛУГИ -ОБЕЗБЕДУВАЊЕ</t>
  </si>
  <si>
    <t>УСЛУГИ ЗА ОДРЖУВАЊЕ НА ПРОГРАМ</t>
  </si>
  <si>
    <t>УСЛУГИ ЗА ОБЈАВИ И ОГЛАСИ</t>
  </si>
  <si>
    <t>УСЛУГИ ЗА ЗАШТИТА ПРИ РАБОТА</t>
  </si>
  <si>
    <t>УСЛУГИ ЗА ИСПИТУВАЊЕ НА ВОДА -ЈЗУ</t>
  </si>
  <si>
    <t>РЕПРЕЗЕНТАЦИЈА</t>
  </si>
  <si>
    <t>ТРОШОЦИ ЗА ОСИГУРУВАЊЕ НА ВОЗИЛА</t>
  </si>
  <si>
    <t>ТРОШОЦИ ЗА ЧЛАНАРИНИ,ТАКСИ И ДР.</t>
  </si>
  <si>
    <t>ТРОШОЦИ ЗА ОБЕШТЕТУВАЊЕ -ОГГ</t>
  </si>
  <si>
    <t>ТРОШОЦИ ЗА НАДОМЕСТ НА ШТЕТА</t>
  </si>
  <si>
    <t>ТРОШОЦИ ЗА ДОГОВОРИ ЗА ИТНИ РАБ.</t>
  </si>
  <si>
    <t>ТРОШОЦИ ЗА ПАТАРИНИ</t>
  </si>
  <si>
    <t>НАДОМЕСТОЦИ ЗА ВРАБОТЕНИ</t>
  </si>
  <si>
    <t>ВРЕДНОСНО УСОГЛАСУВАЊЕ НА ПОБАРУВАЊА</t>
  </si>
  <si>
    <t>ВРЕДНОСНО УСОГЛАСУВАЊЕ НА ПОБАР.</t>
  </si>
  <si>
    <t>ВРЕДНОСНО УСОГЛАСУВАЊЕ НА МАТЕР.</t>
  </si>
  <si>
    <t>ФИНАНСИСКИ ТРОШОЦИ</t>
  </si>
  <si>
    <t>ОСТАНАТИ ПОЗИЦИИ ОД БРУТО БИЛАНС</t>
  </si>
  <si>
    <t>011-019</t>
  </si>
  <si>
    <t>МАТЕРИЈАЛНИ СРЕДСТВА</t>
  </si>
  <si>
    <t>СРЕДСТВА</t>
  </si>
  <si>
    <t>ОБВРСКИ</t>
  </si>
  <si>
    <t>ПАРИЧНИ СРЕДСТВА</t>
  </si>
  <si>
    <t>ВКУПНИ ПОБАРУВАЊА</t>
  </si>
  <si>
    <t>ПОБАРУВАЊА ОД КУПУВАЧИ</t>
  </si>
  <si>
    <t>ДДВ</t>
  </si>
  <si>
    <t>ПОБАРУВАЊА ОД ВРАБОТЕНИ</t>
  </si>
  <si>
    <t>ПОБАРУВАЊА / ЗАЕМ -ЈКП КОМУНАЛЕЦ</t>
  </si>
  <si>
    <t>220-294</t>
  </si>
  <si>
    <t>222-225</t>
  </si>
  <si>
    <t>230-251</t>
  </si>
  <si>
    <t>ВКУПНИОБВРСКИ</t>
  </si>
  <si>
    <t>ОБВРСКИ ДОВЕРИТЕЛИ</t>
  </si>
  <si>
    <t>ОБВРСКИ ЗА КАМАТИ И ДР.</t>
  </si>
  <si>
    <t>ОБВРСКИ ЗА ДР.-НАДОМЕСТОЦИ</t>
  </si>
  <si>
    <t>ОБВРСКИ ПО ДОЛГОРОЧЕН КРЕДИТ</t>
  </si>
  <si>
    <t>ОДЛОЖЕНИ ОБВРСКИ</t>
  </si>
  <si>
    <t>ЗАЛИХА НА МАТЕРИЈАЛИ</t>
  </si>
  <si>
    <t>ЗАЛИХА НА СТОКИ</t>
  </si>
  <si>
    <t>*120</t>
  </si>
  <si>
    <t>*130</t>
  </si>
  <si>
    <t>*145</t>
  </si>
  <si>
    <t>*160</t>
  </si>
  <si>
    <t>НАБАВНА ВРЕДНОСТ И ДР.ТРОШОЦИ</t>
  </si>
  <si>
    <t>НАБАВНА ВРЕДНОСТ</t>
  </si>
  <si>
    <t>НЕГАТИВНИ КУРСНИ РАЗЛИКИ</t>
  </si>
  <si>
    <t>ДР ТРОШОЦИ</t>
  </si>
  <si>
    <t>КАМАТИ</t>
  </si>
  <si>
    <t>БРУТО ПЛАТИ</t>
  </si>
  <si>
    <t>БИЛАНС НА УСПЕХ</t>
  </si>
  <si>
    <t>ДНЕВНИЦИ ЗА СЛ.ПАТУВАЊЕ-</t>
  </si>
  <si>
    <t>УСЛУГИ ЗА ЧИСТЕЊЕ НА ДЕПОНИЈА*</t>
  </si>
  <si>
    <t>УСЛУГИ ЗА ОДРЖУВАЊЕ НА ВОДОВОД*</t>
  </si>
  <si>
    <t>ДРУГИ УСЛУГИ-ПЕЧАТЕЊЕ/ФАКТУР.СМЕТКИ*</t>
  </si>
  <si>
    <t>ДРУГИ ПРИХОДИ ВОДОВОД</t>
  </si>
  <si>
    <t>УСЛУГИ ЗА ОГГ</t>
  </si>
  <si>
    <t>УСЛУГИ ЗА РЕГУЛАТОРН КОМИСИЈА</t>
  </si>
  <si>
    <t>НОТАРСКИ И АДВОКАТСКИ ТРОШОЦИ-СУДСКИ</t>
  </si>
  <si>
    <t>2021/03</t>
  </si>
  <si>
    <t>УСЛУГИ -ОСТАНАТИ-</t>
  </si>
  <si>
    <t>ОСТАНАТИ ПРИХОДИ - ОД ИЗВРШЕНИ УСЛУГИ</t>
  </si>
  <si>
    <t>УСЛУГИ-ОБУКА ЗА КОРИСТЕЊЕ НА СОФТВЕР</t>
  </si>
  <si>
    <t>ТРОШО. ЗА НАДОМЕСТ /ЗА УТВРД.НА ТАРИФИ</t>
  </si>
  <si>
    <t>ТРОШО. ЗА НАДОМЕСТ/СЕМИНАР.ИНТЕЛ.УСЛУ</t>
  </si>
  <si>
    <t>ФОТОКОПИРАЊЕ</t>
  </si>
  <si>
    <t>ТРОШ.ЗА НАДОМЕСТ НА  У.О И Н.О</t>
  </si>
  <si>
    <t>ОСТАНАТИ ТРОШОЦИ -СИСТЕМСКИ</t>
  </si>
  <si>
    <t>ТРОШОЦИ ЗА  НАДОМЕС.ЗА ЈАВНИ НАБАВКИ</t>
  </si>
  <si>
    <t>120-164</t>
  </si>
  <si>
    <t>900-961</t>
  </si>
  <si>
    <t>КАПИТАЛ ,РЕЗЕРВИ,ЗАГУБА</t>
  </si>
  <si>
    <t>ПОТРО.МАТЕР.ЗА ВОДОВОД.ИНВЕСТИ.УПРАВА</t>
  </si>
  <si>
    <t>Ф.П.2022</t>
  </si>
  <si>
    <t>2022/03</t>
  </si>
  <si>
    <t>ОДЛОЖЕНИ ПРИХОДИ-ИНВЕСТИЦИИ /СМЕТ</t>
  </si>
  <si>
    <t>ПРИХОД ОД ДОНАЦИИ</t>
  </si>
  <si>
    <t>ВОНРЕДНИ ПХ. -ПРОДАЖ.НА ОТПАДЕН МАТЕР.</t>
  </si>
  <si>
    <t>ОСТАНАТИ ФИНАНСИСКИ ПРИХОДИ</t>
  </si>
  <si>
    <t>ПОШТЕНСКИ УСЛУГИ</t>
  </si>
  <si>
    <t>ТЕЛЕФОНСКИ ,МОБИЛНИ УСЛУГИ *</t>
  </si>
  <si>
    <t>ТРОШОЦИ ЗА ПРИВРЕМЕНИ ВРАБОТУВ.*</t>
  </si>
  <si>
    <t>ТРОШОЦ. ЗА ОРГАНИЗИР.ПРЕВОЗ НА ВРАБ.*</t>
  </si>
  <si>
    <t>УСЛУГИ-РЕВИЗИЈА НА ФИНАН.МАТЕР.РАБОТ.</t>
  </si>
  <si>
    <t>ДЕМОНТАЖА НА ЦЕЛИЧНИ БОЦИ</t>
  </si>
  <si>
    <t>ТРОШОЦИ ЗА РЕГИСТРАЦИЈА НА ВОЗИЛА</t>
  </si>
  <si>
    <t xml:space="preserve">БАНКАРСКИ УСЛУГИ </t>
  </si>
  <si>
    <t>ОСТАНАТИ НЕМАТЕРИЈАЛНИ ТРОШОЦИ</t>
  </si>
  <si>
    <t>ТРОШОЦИ ЗА ПРИВРЕМЕНИ ВРАБОТУВ./2021</t>
  </si>
  <si>
    <t>ПОТРОШЕНИ ПОЦИНК.ЦЕВКИ -ТЕНДЕР/2021г.</t>
  </si>
  <si>
    <t>ДР.ТОШОЦИ КОИ НЕ СЕ ПО ТЕНДЕР</t>
  </si>
  <si>
    <t>ФИНАНСИСКИ ИЗВЕШТАЈ НА ЈКП НИКОЛА КАРЕВ ПРОБИШТИП ЗА ПЕРИОД ОД01.01-31.03.2022 ГОД</t>
  </si>
  <si>
    <t>ПОТРОШЕНИ МАТ-САНАЦИЈА  НА УПР.ЗГРАДА*</t>
  </si>
  <si>
    <t>ПОТРОШЕНИ МАТЕРИЈАЛ.-РЕАГЕНСИ*</t>
  </si>
  <si>
    <t>ПОТР.МАТЕРИЈ.ЗА ТРЕТИРАЊЕ НА ДЕПОНИЈА *</t>
  </si>
  <si>
    <t>ПОРТОШЕНИ МАТЕРИЈАЛИ  ХТЗ*</t>
  </si>
  <si>
    <t>ПОТР.КАНЦЕЛАР.МАТЕР.СО ХИГИЕ.СРЕД.*</t>
  </si>
  <si>
    <t>ПОТРОШЕНО ГОРИВО*</t>
  </si>
  <si>
    <t>ОДРЖУВ.-СЕРВИС. НА ФИЛ.СТАН/ДОЗ.ПУМПИ*</t>
  </si>
  <si>
    <t>ОРДЖУВ/СЕРВИС./ ВОЗИЛА-РЕМОНТ-МОТОР*</t>
  </si>
  <si>
    <t>ТРОШОЦИ ЗА КОНСУЛТАН.СМЕТКОВ.УСЛУГИ</t>
  </si>
  <si>
    <t>ФИНАНСИСКИ РЕЗУЛТ/ЗАГУБА</t>
  </si>
  <si>
    <t>АКОНТАЦИИ МДБ-ПОБАРУВАЊЕ</t>
  </si>
  <si>
    <t>ОБВРСКИ ЗА ВРАБОТ.ПЛАТИ,ДАНОЦИ И ПРИД.</t>
  </si>
  <si>
    <t>БРУТО ПЛАТИ И НАДОМЕСТОЦИ</t>
  </si>
  <si>
    <t>1.Образложение за финансов план за 2022 год.По планот за ЈН 2022 год,намалени се како планирани трошоци 17.204.000 ден.,но се</t>
  </si>
  <si>
    <t>обезбедени средства и планирани за тој износ Во ЈН-стоки намалени се 14.694.000 ден,по основ потрошени мареријали и резервни</t>
  </si>
  <si>
    <t>делови,гориво,реагенсихтз</t>
  </si>
  <si>
    <t xml:space="preserve"> гориво,реагенси,хтз,депонија и ситен инвентар.</t>
  </si>
  <si>
    <t>Во вториод дел од ЈН ,намалени се трошоците за 2.500.000 ден кај трошоците/Мобилна телефонија,превоз за вработени сервисирање</t>
  </si>
  <si>
    <t xml:space="preserve">на возила,одржување на филтер станица,услуги од депонија,градежни машини,печатење на сметки,ревизија на работење и осигурување </t>
  </si>
  <si>
    <t>Ограничени се трошоците и средствата</t>
  </si>
  <si>
    <t>чени се трошоците  од аспект на планирањата кои се земаат во вкупен износ во планот за јавни набавки ,но и од причина што</t>
  </si>
  <si>
    <t>се зголемени др трошоци како потрошена енергија и цени на услуги на доверители по повеке основи.</t>
  </si>
  <si>
    <t>(санација на управна зграда и санација на градска капела)</t>
  </si>
  <si>
    <t>Со секоја промена на планот ,каде што можат да се предизвикани промени кои не се планирани,се спроведува анекс на истиот.</t>
  </si>
  <si>
    <t>2.Загубата за кварталот изнесува -2.928.091 ден што значи трошоците се поголеми за тој износ ,предизвикани од потрошената енергија,</t>
  </si>
  <si>
    <t>но се уште не е пристигната фактурата за 03/2022 годна потрошена електрична енергија,но се прокнижени за мрежарината на електричната</t>
  </si>
  <si>
    <t xml:space="preserve">енергија и со тој износ загубата би се зголемила.Зголемени се останати трошоци согласно закон делимично ,како платите амортизацијата </t>
  </si>
  <si>
    <t xml:space="preserve">но позитивно  е што се зголемени приходите од дистибуција на водаи кај други приходи од основно работење,но сепак инвестициите ги </t>
  </si>
  <si>
    <t>немаме погодени од кризата која настана и зголемени обврски .</t>
  </si>
  <si>
    <t>3.Во однос на обаснување останатите позиции од билансот на состојба ,можеме да констатираме  дека се намалуваат средствата  и</t>
  </si>
  <si>
    <t xml:space="preserve">побарувањата што може да е позитивен показател од една страна , наплатени побарувања но и намален паричен тек ,што значи </t>
  </si>
  <si>
    <t>намалување на солвентноста на фирмата.</t>
  </si>
  <si>
    <t xml:space="preserve">Обврските имаат тренд на зголемување со што исто така пак се судруваме со индикаророт солвентност,каде се намалува можноста на </t>
  </si>
  <si>
    <t>валутно плакање на доверителите,со што се доведуваме и до нарушување на ликвидноста на фирмата.</t>
  </si>
  <si>
    <t>Позитивно е што редовно се реализираат поголемите побарувања од Општина Пробиштип и др.поголеми фирми како Таб Мак,Кранфилд</t>
  </si>
  <si>
    <t>Булмак и др ,но и што сесведени трошоците на минимумосвен оние кои ги објаснивме претходно.</t>
  </si>
  <si>
    <t>на имот,агенција за вработување .</t>
  </si>
  <si>
    <t>Во третиот дел ЈН работи намалени се за 800.000 ден (санација на управна зграда и капела)</t>
  </si>
  <si>
    <t>овој рестриктивен дел на трошоците е направен од причина што во планот за ЈН е предвидено се во износ од 31,280,000 ден без ОССА.</t>
  </si>
  <si>
    <t>4.% на наплата на правните лица изнесува58%,на физичките лица 66% со рок до 15,04,2022 год.</t>
  </si>
  <si>
    <t xml:space="preserve">Напомена/Спогдбара потпишана од синдикатите и директорот на ЈКП Никола карев како документ за регрес,ке биде вкалкулирана во </t>
  </si>
  <si>
    <t>следниот квартал ,со што би се зголемила загубата во тој износ.</t>
  </si>
  <si>
    <t xml:space="preserve">Изготвувањето на секој финансиски извештај е со цел да да се анализира вистинската состојба на фирмата низ бројки и врз основа на нив да </t>
  </si>
  <si>
    <t xml:space="preserve">се донесат соодветни мерки за подобрување на финансиско материјалното работење.Така  да неопходно е да се донесе програма или </t>
  </si>
  <si>
    <t>финансиска анализа,реорганизација на фирмата за прекинување на негативниот тренд на работењето како една од мерките ,</t>
  </si>
  <si>
    <t>реално покацување на цените на услугите во соработка со Регулаторна комисија за води , отпадни води,адругите одлуки согласно изготвени</t>
  </si>
  <si>
    <t>методологии ,шшто секако е предизвикано од покачувањето на цените на сите стоки и услуги.</t>
  </si>
  <si>
    <t>изготвил/Благица Мишевска /рак.на одд. за фин.сметк.</t>
  </si>
  <si>
    <t xml:space="preserve">одобрил/Сашо Станковски/рак.на сектор </t>
  </si>
  <si>
    <t>ЈКП Никола Карев Пробиштип</t>
  </si>
  <si>
    <t>Директор/Драганчо Ристовски</t>
  </si>
  <si>
    <t>дата/15.04.2022 год</t>
  </si>
</sst>
</file>

<file path=xl/styles.xml><?xml version="1.0" encoding="utf-8"?>
<styleSheet xmlns="http://schemas.openxmlformats.org/spreadsheetml/2006/main">
  <numFmts count="3">
    <numFmt numFmtId="164" formatCode="###,0&quot;.&quot;00"/>
    <numFmt numFmtId="165" formatCode="##,#0&quot;.&quot;0,000"/>
    <numFmt numFmtId="166" formatCode="0&quot;.&quot;00%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5" tint="-0.49998474074526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0" fillId="0" borderId="2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0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1" xfId="0" applyNumberFormat="1" applyFont="1" applyBorder="1"/>
    <xf numFmtId="3" fontId="0" fillId="0" borderId="2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0" fillId="0" borderId="3" xfId="0" applyNumberFormat="1" applyBorder="1"/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Font="1"/>
    <xf numFmtId="3" fontId="1" fillId="0" borderId="3" xfId="0" applyNumberFormat="1" applyFont="1" applyBorder="1" applyAlignment="1">
      <alignment horizontal="center"/>
    </xf>
    <xf numFmtId="3" fontId="0" fillId="0" borderId="0" xfId="0" applyNumberFormat="1"/>
    <xf numFmtId="166" fontId="0" fillId="0" borderId="2" xfId="0" applyNumberFormat="1" applyBorder="1"/>
    <xf numFmtId="166" fontId="0" fillId="0" borderId="1" xfId="0" applyNumberFormat="1" applyBorder="1"/>
    <xf numFmtId="166" fontId="1" fillId="0" borderId="1" xfId="0" applyNumberFormat="1" applyFont="1" applyBorder="1"/>
    <xf numFmtId="0" fontId="9" fillId="0" borderId="0" xfId="0" applyFont="1"/>
    <xf numFmtId="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5"/>
  <sheetViews>
    <sheetView tabSelected="1" topLeftCell="A265" workbookViewId="0">
      <selection activeCell="D216" sqref="D216"/>
    </sheetView>
  </sheetViews>
  <sheetFormatPr defaultRowHeight="15"/>
  <cols>
    <col min="1" max="1" width="6.85546875" customWidth="1"/>
    <col min="2" max="2" width="36.85546875" customWidth="1"/>
    <col min="3" max="4" width="16.85546875" customWidth="1"/>
    <col min="5" max="5" width="14" customWidth="1"/>
    <col min="6" max="6" width="10.140625" customWidth="1"/>
    <col min="7" max="7" width="9.7109375" style="1" customWidth="1"/>
  </cols>
  <sheetData>
    <row r="1" spans="1:11">
      <c r="G1"/>
    </row>
    <row r="2" spans="1:11">
      <c r="G2"/>
    </row>
    <row r="3" spans="1:11" ht="15.75">
      <c r="B3" s="70" t="s">
        <v>132</v>
      </c>
      <c r="C3" s="70"/>
      <c r="D3" s="70"/>
      <c r="E3" s="70"/>
      <c r="F3" s="70"/>
      <c r="G3"/>
    </row>
    <row r="4" spans="1:11" ht="15" customHeight="1">
      <c r="A4" s="18"/>
      <c r="B4" s="21"/>
      <c r="C4" s="18"/>
      <c r="D4" s="21"/>
      <c r="E4" s="21"/>
      <c r="F4" s="26"/>
      <c r="G4" s="6"/>
    </row>
    <row r="5" spans="1:11" ht="15" customHeight="1">
      <c r="A5" s="18"/>
      <c r="B5" s="31"/>
      <c r="C5" s="18"/>
      <c r="D5" s="21"/>
      <c r="E5" s="21"/>
      <c r="F5" s="26"/>
      <c r="G5" s="6"/>
    </row>
    <row r="6" spans="1:11" ht="15" customHeight="1">
      <c r="A6" s="18"/>
      <c r="B6" s="31" t="s">
        <v>91</v>
      </c>
      <c r="C6" s="18"/>
      <c r="D6" s="21"/>
      <c r="E6" s="21"/>
      <c r="F6" s="26"/>
      <c r="G6" s="6"/>
    </row>
    <row r="7" spans="1:11" ht="15" customHeight="1">
      <c r="A7" s="18"/>
      <c r="B7" s="31"/>
      <c r="C7" s="18"/>
      <c r="D7" s="21"/>
      <c r="E7" s="21"/>
      <c r="F7" s="26"/>
      <c r="G7" s="6"/>
    </row>
    <row r="8" spans="1:11" ht="15" customHeight="1">
      <c r="A8" s="18"/>
      <c r="B8" s="31"/>
      <c r="C8" s="18"/>
      <c r="D8" s="21"/>
      <c r="E8" s="21"/>
      <c r="F8" s="26"/>
      <c r="G8" s="6"/>
    </row>
    <row r="9" spans="1:11" ht="15" customHeight="1">
      <c r="A9" s="1"/>
      <c r="B9" s="6" t="s">
        <v>3</v>
      </c>
      <c r="C9" s="6" t="s">
        <v>115</v>
      </c>
      <c r="D9" s="6" t="s">
        <v>100</v>
      </c>
      <c r="E9" s="37" t="s">
        <v>114</v>
      </c>
      <c r="F9" s="26" t="s">
        <v>25</v>
      </c>
      <c r="G9" s="6" t="s">
        <v>2</v>
      </c>
      <c r="K9" s="64"/>
    </row>
    <row r="10" spans="1:11" ht="15" customHeight="1">
      <c r="A10" s="18"/>
      <c r="B10" s="21"/>
      <c r="C10" s="18"/>
      <c r="D10" s="18"/>
      <c r="E10" s="21"/>
      <c r="F10" s="26"/>
      <c r="G10" s="6"/>
    </row>
    <row r="11" spans="1:11" s="66" customFormat="1">
      <c r="A11" s="40">
        <v>1</v>
      </c>
      <c r="B11" s="45" t="s">
        <v>5</v>
      </c>
      <c r="C11" s="46">
        <v>17559932</v>
      </c>
      <c r="D11" s="46">
        <v>16227805</v>
      </c>
      <c r="E11" s="65">
        <v>85675427</v>
      </c>
      <c r="F11" s="67">
        <f t="shared" ref="F11:F14" si="0">C11/E11*100</f>
        <v>20.495879174316809</v>
      </c>
      <c r="G11" s="11">
        <f t="shared" ref="G11:G14" si="1">C11/D11</f>
        <v>1.0820891673273125</v>
      </c>
    </row>
    <row r="12" spans="1:11">
      <c r="A12" s="1"/>
      <c r="B12" s="6"/>
      <c r="C12" s="6"/>
      <c r="D12" s="6"/>
      <c r="E12" s="40"/>
      <c r="F12" s="20"/>
      <c r="G12" s="40"/>
    </row>
    <row r="13" spans="1:11">
      <c r="A13" s="1" t="s">
        <v>32</v>
      </c>
      <c r="B13" s="23" t="s">
        <v>6</v>
      </c>
      <c r="C13" s="40">
        <v>13046367</v>
      </c>
      <c r="D13" s="40">
        <v>12467152</v>
      </c>
      <c r="E13" s="56">
        <v>61375427</v>
      </c>
      <c r="F13" s="67">
        <f t="shared" si="0"/>
        <v>21.256661888478593</v>
      </c>
      <c r="G13" s="11">
        <f t="shared" si="1"/>
        <v>1.0464592875742591</v>
      </c>
    </row>
    <row r="14" spans="1:11">
      <c r="A14" s="1"/>
      <c r="B14" s="23" t="s">
        <v>7</v>
      </c>
      <c r="C14" s="40">
        <v>4513565</v>
      </c>
      <c r="D14" s="40">
        <v>3760653</v>
      </c>
      <c r="E14" s="56">
        <v>24300000</v>
      </c>
      <c r="F14" s="67">
        <f t="shared" si="0"/>
        <v>18.57434156378601</v>
      </c>
      <c r="G14" s="11">
        <f t="shared" si="1"/>
        <v>1.2002077830632074</v>
      </c>
    </row>
    <row r="15" spans="1:11">
      <c r="A15" s="1"/>
      <c r="B15" s="1"/>
      <c r="C15" s="40"/>
      <c r="D15" s="40"/>
      <c r="E15" s="8"/>
      <c r="F15" s="20"/>
      <c r="G15" s="68"/>
    </row>
    <row r="16" spans="1:11">
      <c r="A16" s="1"/>
      <c r="B16" s="1"/>
      <c r="C16" s="40"/>
      <c r="D16" s="40"/>
      <c r="E16" s="8"/>
      <c r="F16" s="20"/>
      <c r="G16" s="68"/>
    </row>
    <row r="17" spans="1:7">
      <c r="A17" s="1"/>
      <c r="B17" s="1"/>
      <c r="C17" s="40"/>
      <c r="D17" s="40"/>
      <c r="E17" s="8"/>
      <c r="F17" s="20"/>
      <c r="G17" s="68"/>
    </row>
    <row r="18" spans="1:7">
      <c r="A18" s="1">
        <v>2</v>
      </c>
      <c r="B18" s="6" t="s">
        <v>34</v>
      </c>
      <c r="C18" s="41">
        <v>20488023</v>
      </c>
      <c r="D18" s="41">
        <v>18629365</v>
      </c>
      <c r="E18" s="37">
        <v>85763000</v>
      </c>
      <c r="F18" s="67">
        <f t="shared" ref="F18:F26" si="2">C18/E18*100</f>
        <v>23.889116518778494</v>
      </c>
      <c r="G18" s="11">
        <f t="shared" ref="G18:G26" si="3">C18/D18</f>
        <v>1.0997703357038739</v>
      </c>
    </row>
    <row r="19" spans="1:7">
      <c r="A19" s="1"/>
      <c r="B19" s="23"/>
      <c r="C19" s="1"/>
      <c r="D19" s="1"/>
      <c r="E19" s="8"/>
      <c r="F19" s="67"/>
      <c r="G19" s="11"/>
    </row>
    <row r="20" spans="1:7">
      <c r="A20" s="1" t="s">
        <v>32</v>
      </c>
      <c r="B20" s="23" t="s">
        <v>8</v>
      </c>
      <c r="C20" s="43">
        <v>4315560</v>
      </c>
      <c r="D20" s="43">
        <v>3725757</v>
      </c>
      <c r="E20" s="55">
        <v>17603000</v>
      </c>
      <c r="F20" s="67">
        <f t="shared" si="2"/>
        <v>24.516048400840766</v>
      </c>
      <c r="G20" s="11">
        <f t="shared" si="3"/>
        <v>1.1583042050246433</v>
      </c>
    </row>
    <row r="21" spans="1:7">
      <c r="A21" s="1" t="s">
        <v>32</v>
      </c>
      <c r="B21" s="23" t="s">
        <v>9</v>
      </c>
      <c r="C21" s="44">
        <v>829123</v>
      </c>
      <c r="D21" s="44">
        <v>784184</v>
      </c>
      <c r="E21" s="57">
        <v>3860000</v>
      </c>
      <c r="F21" s="67">
        <f t="shared" si="2"/>
        <v>21.479870466321245</v>
      </c>
      <c r="G21" s="11">
        <f t="shared" si="3"/>
        <v>1.0573067035287635</v>
      </c>
    </row>
    <row r="22" spans="1:7">
      <c r="A22" s="1" t="s">
        <v>32</v>
      </c>
      <c r="B22" s="23" t="s">
        <v>10</v>
      </c>
      <c r="C22" s="42">
        <v>8017521</v>
      </c>
      <c r="D22" s="42">
        <v>7539973</v>
      </c>
      <c r="E22" s="56">
        <v>34150000</v>
      </c>
      <c r="F22" s="67">
        <f t="shared" si="2"/>
        <v>23.477367496339678</v>
      </c>
      <c r="G22" s="11">
        <f t="shared" si="3"/>
        <v>1.0633355053128175</v>
      </c>
    </row>
    <row r="23" spans="1:7">
      <c r="A23" s="1" t="s">
        <v>32</v>
      </c>
      <c r="B23" s="23" t="s">
        <v>11</v>
      </c>
      <c r="C23" s="40">
        <v>5171249</v>
      </c>
      <c r="D23" s="40">
        <v>4295352</v>
      </c>
      <c r="E23" s="56">
        <v>22500000</v>
      </c>
      <c r="F23" s="67">
        <f t="shared" si="2"/>
        <v>22.983328888888888</v>
      </c>
      <c r="G23" s="11">
        <f t="shared" si="3"/>
        <v>1.2039173972237898</v>
      </c>
    </row>
    <row r="24" spans="1:7">
      <c r="A24" s="1" t="s">
        <v>32</v>
      </c>
      <c r="B24" s="23" t="s">
        <v>12</v>
      </c>
      <c r="C24" s="40">
        <v>2054950</v>
      </c>
      <c r="D24" s="40">
        <v>1916863</v>
      </c>
      <c r="E24" s="56">
        <v>7000000</v>
      </c>
      <c r="F24" s="67">
        <f t="shared" si="2"/>
        <v>29.356428571428573</v>
      </c>
      <c r="G24" s="11">
        <f t="shared" si="3"/>
        <v>1.0720380121062381</v>
      </c>
    </row>
    <row r="25" spans="1:7">
      <c r="A25" s="1" t="s">
        <v>32</v>
      </c>
      <c r="B25" s="23" t="s">
        <v>13</v>
      </c>
      <c r="C25" s="40">
        <v>14058</v>
      </c>
      <c r="D25" s="40">
        <v>35380</v>
      </c>
      <c r="E25" s="56">
        <v>300000</v>
      </c>
      <c r="F25" s="67">
        <f t="shared" si="2"/>
        <v>4.6859999999999999</v>
      </c>
      <c r="G25" s="11">
        <f t="shared" si="3"/>
        <v>0.39734313171283209</v>
      </c>
    </row>
    <row r="26" spans="1:7">
      <c r="A26" s="2" t="s">
        <v>32</v>
      </c>
      <c r="B26" s="23" t="s">
        <v>14</v>
      </c>
      <c r="C26" s="43">
        <v>79242</v>
      </c>
      <c r="D26" s="43">
        <v>129056</v>
      </c>
      <c r="E26" s="55">
        <v>300000</v>
      </c>
      <c r="F26" s="67">
        <f t="shared" si="2"/>
        <v>26.413999999999998</v>
      </c>
      <c r="G26" s="11">
        <f t="shared" si="3"/>
        <v>0.61401252169600795</v>
      </c>
    </row>
    <row r="27" spans="1:7">
      <c r="A27" s="2" t="s">
        <v>32</v>
      </c>
      <c r="B27" s="23" t="s">
        <v>38</v>
      </c>
      <c r="C27" s="43">
        <v>6320</v>
      </c>
      <c r="D27" s="43"/>
      <c r="E27" s="55">
        <v>50000</v>
      </c>
      <c r="F27" s="20">
        <f>C27/E27*100</f>
        <v>12.64</v>
      </c>
      <c r="G27" s="68"/>
    </row>
    <row r="28" spans="1:7">
      <c r="A28" s="2"/>
      <c r="B28" s="23"/>
      <c r="C28" s="43"/>
      <c r="D28" s="43"/>
      <c r="E28" s="55"/>
      <c r="F28" s="20"/>
      <c r="G28" s="68"/>
    </row>
    <row r="29" spans="1:7">
      <c r="A29" s="2"/>
      <c r="B29" s="24"/>
      <c r="C29" s="41"/>
      <c r="D29" s="41"/>
      <c r="E29" s="53"/>
      <c r="F29" s="20"/>
    </row>
    <row r="30" spans="1:7">
      <c r="A30" s="1">
        <v>3</v>
      </c>
      <c r="B30" s="24" t="s">
        <v>142</v>
      </c>
      <c r="C30" s="40">
        <v>-2928091</v>
      </c>
      <c r="D30" s="40">
        <v>-2198760</v>
      </c>
      <c r="E30" s="56"/>
      <c r="F30" s="20"/>
      <c r="G30" s="11">
        <f t="shared" ref="G30" si="4">C30/D30</f>
        <v>1.3317010496825483</v>
      </c>
    </row>
    <row r="31" spans="1:7">
      <c r="A31" s="1"/>
      <c r="B31" s="1"/>
      <c r="C31" s="1"/>
      <c r="D31" s="1"/>
      <c r="E31" s="8"/>
      <c r="F31" s="20"/>
    </row>
    <row r="32" spans="1:7">
      <c r="A32" s="3"/>
      <c r="B32" s="3"/>
      <c r="C32" s="3"/>
      <c r="D32" s="3"/>
      <c r="E32" s="10"/>
      <c r="F32" s="25"/>
    </row>
    <row r="33" spans="1:9" ht="18.75">
      <c r="A33" s="3"/>
      <c r="B33" s="30"/>
      <c r="C33" s="3"/>
      <c r="D33" s="3"/>
      <c r="E33" s="10"/>
      <c r="F33" s="25"/>
    </row>
    <row r="34" spans="1:9">
      <c r="A34" s="3"/>
      <c r="B34" s="3"/>
      <c r="C34" s="3"/>
      <c r="D34" s="3"/>
      <c r="E34" s="10"/>
      <c r="F34" s="1"/>
    </row>
    <row r="35" spans="1:9">
      <c r="A35" s="3"/>
      <c r="B35" s="6"/>
      <c r="C35" s="1"/>
      <c r="D35" s="1"/>
      <c r="E35" s="10"/>
      <c r="F35" s="3"/>
    </row>
    <row r="36" spans="1:9">
      <c r="A36" s="3"/>
      <c r="B36" s="6"/>
      <c r="C36" s="1"/>
      <c r="D36" s="1"/>
      <c r="E36" s="10"/>
      <c r="F36" s="25"/>
    </row>
    <row r="37" spans="1:9" ht="18.75">
      <c r="A37" s="3"/>
      <c r="B37" s="30" t="s">
        <v>4</v>
      </c>
      <c r="C37" s="1"/>
      <c r="D37" s="1"/>
      <c r="E37" s="10"/>
      <c r="F37" s="20"/>
    </row>
    <row r="38" spans="1:9">
      <c r="A38" s="3"/>
      <c r="B38" s="6"/>
      <c r="C38" s="1"/>
      <c r="D38" s="1"/>
      <c r="E38" s="10"/>
      <c r="F38" s="20"/>
    </row>
    <row r="39" spans="1:9">
      <c r="A39" s="3"/>
      <c r="B39" s="6" t="s">
        <v>5</v>
      </c>
      <c r="C39" s="1"/>
      <c r="D39" s="1"/>
      <c r="E39" s="10"/>
      <c r="F39" s="20"/>
    </row>
    <row r="40" spans="1:9">
      <c r="A40" s="3"/>
      <c r="B40" s="1"/>
      <c r="C40" s="1"/>
      <c r="D40" s="1"/>
      <c r="E40" s="10"/>
      <c r="F40" s="20"/>
    </row>
    <row r="41" spans="1:9">
      <c r="A41" s="1" t="s">
        <v>1</v>
      </c>
      <c r="B41" s="6" t="s">
        <v>3</v>
      </c>
      <c r="C41" s="6" t="s">
        <v>115</v>
      </c>
      <c r="D41" s="6" t="s">
        <v>100</v>
      </c>
      <c r="E41" s="37" t="s">
        <v>114</v>
      </c>
      <c r="F41" s="26" t="s">
        <v>25</v>
      </c>
      <c r="G41" s="6" t="s">
        <v>2</v>
      </c>
    </row>
    <row r="42" spans="1:9">
      <c r="A42" s="1"/>
      <c r="B42" s="2"/>
      <c r="C42" s="2"/>
      <c r="D42" s="2"/>
      <c r="E42" s="9"/>
      <c r="F42" s="20"/>
    </row>
    <row r="43" spans="1:9">
      <c r="A43" s="23">
        <v>7410</v>
      </c>
      <c r="B43" s="23" t="s">
        <v>96</v>
      </c>
      <c r="C43" s="43"/>
      <c r="D43" s="43">
        <v>900</v>
      </c>
      <c r="E43" s="53"/>
      <c r="F43" s="20"/>
      <c r="G43" s="63"/>
    </row>
    <row r="44" spans="1:9">
      <c r="A44" s="23">
        <v>7411</v>
      </c>
      <c r="B44" s="23" t="s">
        <v>15</v>
      </c>
      <c r="C44" s="43">
        <v>7212436</v>
      </c>
      <c r="D44" s="43">
        <v>6645389</v>
      </c>
      <c r="E44" s="55">
        <v>32524420</v>
      </c>
      <c r="F44" s="67">
        <f t="shared" ref="F44:F56" si="5">C44/E44*100</f>
        <v>22.175448478404842</v>
      </c>
      <c r="G44" s="11">
        <f t="shared" ref="G44:G53" si="6">C44/D44</f>
        <v>1.0853293915525486</v>
      </c>
      <c r="I44" s="5"/>
    </row>
    <row r="45" spans="1:9">
      <c r="A45" s="23">
        <v>7412</v>
      </c>
      <c r="B45" s="23" t="s">
        <v>24</v>
      </c>
      <c r="C45" s="43">
        <v>498259</v>
      </c>
      <c r="D45" s="43">
        <v>510149</v>
      </c>
      <c r="E45" s="55">
        <v>2702780</v>
      </c>
      <c r="F45" s="67">
        <f t="shared" si="5"/>
        <v>18.435055757405337</v>
      </c>
      <c r="G45" s="11">
        <f t="shared" si="6"/>
        <v>0.97669308378532549</v>
      </c>
    </row>
    <row r="46" spans="1:9">
      <c r="A46" s="23">
        <v>74112</v>
      </c>
      <c r="B46" s="23" t="s">
        <v>16</v>
      </c>
      <c r="C46" s="43">
        <v>191641</v>
      </c>
      <c r="D46" s="43">
        <v>107051</v>
      </c>
      <c r="E46" s="55">
        <v>2308827</v>
      </c>
      <c r="F46" s="67">
        <f t="shared" si="5"/>
        <v>8.3003620453156515</v>
      </c>
      <c r="G46" s="11">
        <f t="shared" si="6"/>
        <v>1.7901841178503703</v>
      </c>
    </row>
    <row r="47" spans="1:9">
      <c r="A47" s="23">
        <v>7413</v>
      </c>
      <c r="B47" s="23" t="s">
        <v>17</v>
      </c>
      <c r="C47" s="43">
        <v>540034</v>
      </c>
      <c r="D47" s="43">
        <v>549281</v>
      </c>
      <c r="E47" s="55">
        <v>2180000</v>
      </c>
      <c r="F47" s="67">
        <f t="shared" si="5"/>
        <v>24.772201834862383</v>
      </c>
      <c r="G47" s="11">
        <f t="shared" si="6"/>
        <v>0.98316526513751612</v>
      </c>
    </row>
    <row r="48" spans="1:9">
      <c r="A48" s="23">
        <v>7414</v>
      </c>
      <c r="B48" s="23" t="s">
        <v>18</v>
      </c>
      <c r="C48" s="43">
        <v>3224332</v>
      </c>
      <c r="D48" s="43">
        <v>3217697</v>
      </c>
      <c r="E48" s="55">
        <v>11839400</v>
      </c>
      <c r="F48" s="67">
        <f t="shared" si="5"/>
        <v>27.233913880770981</v>
      </c>
      <c r="G48" s="11">
        <f t="shared" si="6"/>
        <v>1.0020620338086526</v>
      </c>
    </row>
    <row r="49" spans="1:7">
      <c r="A49" s="23">
        <v>7415</v>
      </c>
      <c r="B49" s="23" t="s">
        <v>19</v>
      </c>
      <c r="C49" s="40">
        <v>30600</v>
      </c>
      <c r="D49" s="40">
        <v>146950</v>
      </c>
      <c r="E49" s="55">
        <v>4060000</v>
      </c>
      <c r="F49" s="67">
        <f t="shared" si="5"/>
        <v>0.75369458128078815</v>
      </c>
      <c r="G49" s="11">
        <f t="shared" si="6"/>
        <v>0.20823409322898945</v>
      </c>
    </row>
    <row r="50" spans="1:7">
      <c r="A50" s="23">
        <v>7416</v>
      </c>
      <c r="B50" s="23" t="s">
        <v>20</v>
      </c>
      <c r="C50" s="43">
        <v>1099438</v>
      </c>
      <c r="D50" s="43">
        <v>1040804</v>
      </c>
      <c r="E50" s="55">
        <v>4200000</v>
      </c>
      <c r="F50" s="67">
        <f t="shared" si="5"/>
        <v>26.177095238095237</v>
      </c>
      <c r="G50" s="11">
        <f t="shared" si="6"/>
        <v>1.056335294637607</v>
      </c>
    </row>
    <row r="51" spans="1:7">
      <c r="A51" s="23">
        <v>7417</v>
      </c>
      <c r="B51" s="23" t="s">
        <v>21</v>
      </c>
      <c r="C51" s="40">
        <v>226441</v>
      </c>
      <c r="D51" s="40">
        <v>231570</v>
      </c>
      <c r="E51" s="55">
        <v>1500000</v>
      </c>
      <c r="F51" s="67">
        <f t="shared" si="5"/>
        <v>15.096066666666665</v>
      </c>
      <c r="G51" s="11">
        <f t="shared" si="6"/>
        <v>0.9778511897050568</v>
      </c>
    </row>
    <row r="52" spans="1:7">
      <c r="A52" s="23">
        <v>7418</v>
      </c>
      <c r="B52" s="23" t="s">
        <v>22</v>
      </c>
      <c r="C52" s="40">
        <v>7142</v>
      </c>
      <c r="D52" s="40">
        <v>484</v>
      </c>
      <c r="E52" s="55"/>
      <c r="F52" s="67"/>
      <c r="G52" s="11">
        <f t="shared" si="6"/>
        <v>14.756198347107437</v>
      </c>
    </row>
    <row r="53" spans="1:7">
      <c r="A53" s="23">
        <v>7471</v>
      </c>
      <c r="B53" s="23" t="s">
        <v>23</v>
      </c>
      <c r="C53" s="40"/>
      <c r="D53" s="40">
        <v>7627</v>
      </c>
      <c r="E53" s="55">
        <v>60000</v>
      </c>
      <c r="F53" s="67"/>
      <c r="G53" s="11">
        <f t="shared" si="6"/>
        <v>0</v>
      </c>
    </row>
    <row r="54" spans="1:7">
      <c r="A54" s="23">
        <v>7491</v>
      </c>
      <c r="B54" s="23" t="s">
        <v>102</v>
      </c>
      <c r="C54" s="40">
        <v>16044</v>
      </c>
      <c r="D54" s="40">
        <v>9250</v>
      </c>
      <c r="E54" s="55"/>
      <c r="F54" s="67"/>
      <c r="G54" s="40"/>
    </row>
    <row r="55" spans="1:7">
      <c r="A55" s="23"/>
      <c r="B55" s="23"/>
      <c r="C55" s="40"/>
      <c r="D55" s="40"/>
      <c r="E55" s="55"/>
      <c r="F55" s="20"/>
      <c r="G55" s="40"/>
    </row>
    <row r="56" spans="1:7">
      <c r="A56" s="1"/>
      <c r="B56" s="22" t="s">
        <v>0</v>
      </c>
      <c r="C56" s="40">
        <f>SUM(C43:C55)</f>
        <v>13046367</v>
      </c>
      <c r="D56" s="40">
        <f>SUM(D43:D55)</f>
        <v>12467152</v>
      </c>
      <c r="E56" s="54">
        <f>SUM(E43:E55)</f>
        <v>61375427</v>
      </c>
      <c r="F56" s="67">
        <f t="shared" si="5"/>
        <v>21.256661888478593</v>
      </c>
      <c r="G56" s="11">
        <f t="shared" ref="G56" si="7">C56/D56</f>
        <v>1.0464592875742591</v>
      </c>
    </row>
    <row r="57" spans="1:7">
      <c r="A57" s="1"/>
      <c r="B57" s="1"/>
      <c r="C57" s="1"/>
      <c r="D57" s="1"/>
      <c r="E57" s="9"/>
      <c r="F57" s="20"/>
      <c r="G57" s="62"/>
    </row>
    <row r="58" spans="1:7">
      <c r="A58" s="1"/>
      <c r="B58" s="6" t="s">
        <v>7</v>
      </c>
      <c r="C58" s="1"/>
      <c r="D58" s="1"/>
      <c r="E58" s="1"/>
      <c r="F58" s="20"/>
    </row>
    <row r="59" spans="1:7">
      <c r="A59" s="1"/>
      <c r="B59" s="6"/>
      <c r="C59" s="1"/>
      <c r="D59" s="1"/>
      <c r="E59" s="1"/>
      <c r="F59" s="20"/>
    </row>
    <row r="60" spans="1:7">
      <c r="A60" s="1" t="s">
        <v>1</v>
      </c>
      <c r="B60" s="6" t="s">
        <v>3</v>
      </c>
      <c r="C60" s="6" t="s">
        <v>115</v>
      </c>
      <c r="D60" s="6" t="s">
        <v>100</v>
      </c>
      <c r="E60" s="37" t="s">
        <v>114</v>
      </c>
      <c r="F60" s="26" t="s">
        <v>25</v>
      </c>
      <c r="G60" s="6" t="s">
        <v>2</v>
      </c>
    </row>
    <row r="61" spans="1:7">
      <c r="A61" s="1"/>
      <c r="B61" s="7"/>
      <c r="C61" s="7"/>
      <c r="D61" s="7"/>
      <c r="E61" s="1"/>
      <c r="F61" s="20"/>
      <c r="G61" s="11"/>
    </row>
    <row r="62" spans="1:7">
      <c r="A62" s="23">
        <v>7610</v>
      </c>
      <c r="B62" s="23" t="s">
        <v>26</v>
      </c>
      <c r="C62" s="40">
        <v>90343</v>
      </c>
      <c r="D62" s="40">
        <v>59616</v>
      </c>
      <c r="E62" s="43">
        <v>700000</v>
      </c>
      <c r="F62" s="67">
        <f t="shared" ref="F62:F70" si="8">C62/E62*100</f>
        <v>12.906142857142857</v>
      </c>
      <c r="G62" s="11">
        <f t="shared" ref="G62:G70" si="9">C62/D62</f>
        <v>1.5154153247450348</v>
      </c>
    </row>
    <row r="63" spans="1:7" ht="20.25" customHeight="1">
      <c r="A63" s="23">
        <v>7650</v>
      </c>
      <c r="B63" s="23" t="s">
        <v>27</v>
      </c>
      <c r="C63" s="41"/>
      <c r="D63" s="41"/>
      <c r="E63" s="43">
        <v>600000</v>
      </c>
      <c r="F63" s="67"/>
      <c r="G63" s="11"/>
    </row>
    <row r="64" spans="1:7" ht="20.25" customHeight="1">
      <c r="A64" s="23">
        <v>7660</v>
      </c>
      <c r="B64" s="23" t="s">
        <v>28</v>
      </c>
      <c r="C64" s="40">
        <v>56467</v>
      </c>
      <c r="D64" s="40">
        <v>298853</v>
      </c>
      <c r="E64" s="43">
        <v>1000000</v>
      </c>
      <c r="F64" s="67">
        <f t="shared" si="8"/>
        <v>5.6467000000000001</v>
      </c>
      <c r="G64" s="11">
        <f t="shared" si="9"/>
        <v>0.18894573586345126</v>
      </c>
    </row>
    <row r="65" spans="1:7" ht="20.25" customHeight="1">
      <c r="A65" s="23">
        <v>7790</v>
      </c>
      <c r="B65" s="23" t="s">
        <v>118</v>
      </c>
      <c r="C65" s="40"/>
      <c r="D65" s="40">
        <v>90088</v>
      </c>
      <c r="E65" s="43">
        <v>1000000</v>
      </c>
      <c r="F65" s="67">
        <f t="shared" si="8"/>
        <v>0</v>
      </c>
      <c r="G65" s="11">
        <f t="shared" si="9"/>
        <v>0</v>
      </c>
    </row>
    <row r="66" spans="1:7" ht="20.25" customHeight="1">
      <c r="A66" s="23">
        <v>7790</v>
      </c>
      <c r="B66" s="23" t="s">
        <v>119</v>
      </c>
      <c r="C66" s="40">
        <v>28868</v>
      </c>
      <c r="D66" s="40"/>
      <c r="E66" s="43">
        <v>700000</v>
      </c>
      <c r="F66" s="67"/>
      <c r="G66" s="11"/>
    </row>
    <row r="67" spans="1:7" ht="20.25" customHeight="1">
      <c r="A67" s="23">
        <v>7690</v>
      </c>
      <c r="B67" s="23" t="s">
        <v>29</v>
      </c>
      <c r="C67" s="43">
        <v>4224168</v>
      </c>
      <c r="D67" s="43">
        <v>3142959</v>
      </c>
      <c r="E67" s="43">
        <v>19000000</v>
      </c>
      <c r="F67" s="67">
        <f t="shared" si="8"/>
        <v>22.232463157894735</v>
      </c>
      <c r="G67" s="11">
        <f t="shared" si="9"/>
        <v>1.3440098964065392</v>
      </c>
    </row>
    <row r="68" spans="1:7" ht="20.25" customHeight="1">
      <c r="A68" s="23">
        <v>7691</v>
      </c>
      <c r="B68" s="23" t="s">
        <v>116</v>
      </c>
      <c r="C68" s="43">
        <v>113719</v>
      </c>
      <c r="D68" s="43">
        <v>169137</v>
      </c>
      <c r="E68" s="43"/>
      <c r="F68" s="67"/>
      <c r="G68" s="11">
        <f t="shared" si="9"/>
        <v>0.67234845125549114</v>
      </c>
    </row>
    <row r="69" spans="1:7" ht="20.25" customHeight="1">
      <c r="A69" s="23">
        <v>7790</v>
      </c>
      <c r="B69" s="23" t="s">
        <v>117</v>
      </c>
      <c r="C69" s="43"/>
      <c r="D69" s="43"/>
      <c r="E69" s="43">
        <v>1300000</v>
      </c>
      <c r="F69" s="67"/>
      <c r="G69" s="11"/>
    </row>
    <row r="70" spans="1:7">
      <c r="A70" s="1"/>
      <c r="B70" s="1" t="s">
        <v>0</v>
      </c>
      <c r="C70" s="43">
        <v>4513565</v>
      </c>
      <c r="D70" s="43">
        <f>SUM(D62:D68)</f>
        <v>3760653</v>
      </c>
      <c r="E70" s="13">
        <f>SUM(E62:E69)</f>
        <v>24300000</v>
      </c>
      <c r="F70" s="67">
        <f t="shared" si="8"/>
        <v>18.57434156378601</v>
      </c>
      <c r="G70" s="11">
        <f t="shared" si="9"/>
        <v>1.2002077830632074</v>
      </c>
    </row>
    <row r="71" spans="1:7">
      <c r="A71" s="1"/>
      <c r="B71" s="3"/>
      <c r="C71" s="43"/>
      <c r="D71" s="43"/>
      <c r="E71" s="13"/>
      <c r="F71" s="20"/>
    </row>
    <row r="72" spans="1:7" ht="18.75">
      <c r="A72" s="2"/>
      <c r="B72" s="30" t="s">
        <v>30</v>
      </c>
      <c r="C72" s="1"/>
      <c r="D72" s="1"/>
      <c r="E72" s="13"/>
      <c r="F72" s="20"/>
    </row>
    <row r="73" spans="1:7">
      <c r="A73" s="1"/>
      <c r="B73" s="3"/>
      <c r="C73" s="3"/>
      <c r="D73" s="3"/>
      <c r="E73" s="12"/>
      <c r="F73" s="20"/>
    </row>
    <row r="74" spans="1:7">
      <c r="A74" s="1"/>
      <c r="B74" s="3"/>
      <c r="C74" s="3"/>
      <c r="D74" s="3"/>
      <c r="E74" s="12"/>
      <c r="F74" s="20"/>
    </row>
    <row r="75" spans="1:7">
      <c r="A75" s="28"/>
      <c r="B75" s="29" t="s">
        <v>31</v>
      </c>
      <c r="C75" s="27"/>
      <c r="D75" s="27"/>
      <c r="E75" s="13"/>
      <c r="F75" s="20"/>
    </row>
    <row r="76" spans="1:7">
      <c r="A76" s="4"/>
      <c r="B76" s="3"/>
      <c r="C76" s="3"/>
      <c r="D76" s="3"/>
      <c r="E76" s="13"/>
      <c r="F76" s="20"/>
    </row>
    <row r="77" spans="1:7">
      <c r="A77" s="4"/>
      <c r="B77" s="6" t="s">
        <v>33</v>
      </c>
      <c r="C77" s="3"/>
      <c r="D77" s="3"/>
      <c r="E77" s="13"/>
      <c r="F77" s="20"/>
    </row>
    <row r="78" spans="1:7">
      <c r="A78" s="4"/>
      <c r="B78" s="6"/>
      <c r="C78" s="3"/>
      <c r="D78" s="3"/>
      <c r="E78" s="13"/>
      <c r="F78" s="20"/>
    </row>
    <row r="79" spans="1:7">
      <c r="A79" s="34" t="s">
        <v>1</v>
      </c>
      <c r="B79" s="6" t="s">
        <v>3</v>
      </c>
      <c r="C79" s="6" t="s">
        <v>115</v>
      </c>
      <c r="D79" s="6" t="s">
        <v>100</v>
      </c>
      <c r="E79" s="37" t="s">
        <v>114</v>
      </c>
      <c r="F79" s="26" t="s">
        <v>25</v>
      </c>
      <c r="G79" s="6" t="s">
        <v>2</v>
      </c>
    </row>
    <row r="80" spans="1:7">
      <c r="A80" s="34"/>
      <c r="B80" s="6"/>
      <c r="C80" s="45"/>
      <c r="D80" s="45"/>
      <c r="E80" s="33"/>
      <c r="F80" s="26"/>
      <c r="G80" s="6"/>
    </row>
    <row r="81" spans="1:7">
      <c r="A81" s="32">
        <v>4000</v>
      </c>
      <c r="B81" s="23" t="s">
        <v>113</v>
      </c>
      <c r="C81" s="43">
        <v>274438</v>
      </c>
      <c r="D81" s="43">
        <v>501651</v>
      </c>
      <c r="E81" s="43">
        <v>1746000</v>
      </c>
      <c r="F81" s="67">
        <f t="shared" ref="F81:F92" si="10">C81/E81*100</f>
        <v>15.718098510882017</v>
      </c>
      <c r="G81" s="11">
        <f t="shared" ref="G81:G92" si="11">C81/D81</f>
        <v>0.54706957625919217</v>
      </c>
    </row>
    <row r="82" spans="1:7">
      <c r="A82" s="32">
        <v>4000</v>
      </c>
      <c r="B82" s="23" t="s">
        <v>130</v>
      </c>
      <c r="C82" s="43"/>
      <c r="D82" s="43"/>
      <c r="E82" s="43">
        <v>60000</v>
      </c>
      <c r="F82" s="67"/>
      <c r="G82" s="11"/>
    </row>
    <row r="83" spans="1:7">
      <c r="A83" s="32">
        <v>4000</v>
      </c>
      <c r="B83" s="23" t="s">
        <v>133</v>
      </c>
      <c r="C83" s="43"/>
      <c r="D83" s="43"/>
      <c r="E83" s="40"/>
      <c r="F83" s="67"/>
      <c r="G83" s="11"/>
    </row>
    <row r="84" spans="1:7">
      <c r="A84" s="23">
        <v>4000</v>
      </c>
      <c r="B84" s="23" t="s">
        <v>134</v>
      </c>
      <c r="C84" s="40">
        <v>190608</v>
      </c>
      <c r="D84" s="40">
        <v>133080</v>
      </c>
      <c r="E84" s="40">
        <v>1000000</v>
      </c>
      <c r="F84" s="67">
        <f t="shared" si="10"/>
        <v>19.0608</v>
      </c>
      <c r="G84" s="11">
        <f t="shared" si="11"/>
        <v>1.4322813345356176</v>
      </c>
    </row>
    <row r="85" spans="1:7">
      <c r="A85" s="23">
        <v>4000</v>
      </c>
      <c r="B85" s="23" t="s">
        <v>135</v>
      </c>
      <c r="C85" s="40"/>
      <c r="D85" s="40">
        <v>329878</v>
      </c>
      <c r="E85" s="40">
        <v>100000</v>
      </c>
      <c r="F85" s="67">
        <f t="shared" si="10"/>
        <v>0</v>
      </c>
      <c r="G85" s="11">
        <f t="shared" si="11"/>
        <v>0</v>
      </c>
    </row>
    <row r="86" spans="1:7">
      <c r="A86" s="23">
        <v>40001</v>
      </c>
      <c r="B86" s="23" t="s">
        <v>35</v>
      </c>
      <c r="C86" s="40">
        <v>1723472</v>
      </c>
      <c r="D86" s="40">
        <v>1876905</v>
      </c>
      <c r="E86" s="40">
        <v>8187000</v>
      </c>
      <c r="F86" s="67">
        <f t="shared" si="10"/>
        <v>21.051325271772324</v>
      </c>
      <c r="G86" s="11">
        <f t="shared" si="11"/>
        <v>0.91825212251019628</v>
      </c>
    </row>
    <row r="87" spans="1:7">
      <c r="A87" s="23">
        <v>4107</v>
      </c>
      <c r="B87" s="23" t="s">
        <v>136</v>
      </c>
      <c r="C87" s="40">
        <v>20975</v>
      </c>
      <c r="D87" s="40">
        <v>26556</v>
      </c>
      <c r="E87" s="40">
        <v>300000</v>
      </c>
      <c r="F87" s="67">
        <f t="shared" si="10"/>
        <v>6.9916666666666671</v>
      </c>
      <c r="G87" s="11">
        <f t="shared" si="11"/>
        <v>0.78984033740021087</v>
      </c>
    </row>
    <row r="88" spans="1:7">
      <c r="A88" s="23">
        <v>40103</v>
      </c>
      <c r="B88" s="23" t="s">
        <v>137</v>
      </c>
      <c r="C88" s="43"/>
      <c r="D88" s="43">
        <v>30923</v>
      </c>
      <c r="E88" s="43">
        <v>260000</v>
      </c>
      <c r="F88" s="67">
        <f t="shared" si="10"/>
        <v>0</v>
      </c>
      <c r="G88" s="11">
        <f t="shared" si="11"/>
        <v>0</v>
      </c>
    </row>
    <row r="89" spans="1:7">
      <c r="A89" s="23">
        <v>4020</v>
      </c>
      <c r="B89" s="23" t="s">
        <v>36</v>
      </c>
      <c r="C89" s="43">
        <v>1620529</v>
      </c>
      <c r="D89" s="43">
        <v>491020</v>
      </c>
      <c r="E89" s="43">
        <v>4000000</v>
      </c>
      <c r="F89" s="67">
        <f t="shared" si="10"/>
        <v>40.513225000000006</v>
      </c>
      <c r="G89" s="11">
        <f t="shared" si="11"/>
        <v>3.3003319620382063</v>
      </c>
    </row>
    <row r="90" spans="1:7">
      <c r="A90" s="23">
        <v>4021</v>
      </c>
      <c r="B90" s="23" t="s">
        <v>138</v>
      </c>
      <c r="C90" s="40">
        <v>481555</v>
      </c>
      <c r="D90" s="40">
        <v>331252</v>
      </c>
      <c r="E90" s="43">
        <v>1900000</v>
      </c>
      <c r="F90" s="67">
        <f t="shared" si="10"/>
        <v>25.345000000000002</v>
      </c>
      <c r="G90" s="11">
        <f t="shared" si="11"/>
        <v>1.4537421660850349</v>
      </c>
    </row>
    <row r="91" spans="1:7">
      <c r="A91" s="23">
        <v>4080</v>
      </c>
      <c r="B91" s="23" t="s">
        <v>37</v>
      </c>
      <c r="C91" s="40">
        <v>3983</v>
      </c>
      <c r="D91" s="40">
        <v>4492</v>
      </c>
      <c r="E91" s="40">
        <v>50000</v>
      </c>
      <c r="F91" s="67">
        <f t="shared" si="10"/>
        <v>7.9659999999999993</v>
      </c>
      <c r="G91" s="11">
        <f t="shared" si="11"/>
        <v>0.88668744434550306</v>
      </c>
    </row>
    <row r="92" spans="1:7">
      <c r="A92" s="1"/>
      <c r="B92" s="22" t="s">
        <v>0</v>
      </c>
      <c r="C92" s="40">
        <f>SUM(C81:C91)</f>
        <v>4315560</v>
      </c>
      <c r="D92" s="40">
        <f>SUM(D81:D91)</f>
        <v>3725757</v>
      </c>
      <c r="E92" s="40">
        <f>SUM(E81:E91)</f>
        <v>17603000</v>
      </c>
      <c r="F92" s="67">
        <f t="shared" si="10"/>
        <v>24.516048400840766</v>
      </c>
      <c r="G92" s="11">
        <f t="shared" si="11"/>
        <v>1.1583042050246433</v>
      </c>
    </row>
    <row r="93" spans="1:7">
      <c r="A93" s="1"/>
      <c r="B93" s="1"/>
      <c r="C93" s="40"/>
      <c r="D93" s="40"/>
      <c r="E93" s="40"/>
      <c r="F93" s="20"/>
    </row>
    <row r="94" spans="1:7">
      <c r="A94" s="1"/>
      <c r="B94" s="2"/>
      <c r="C94" s="41"/>
      <c r="D94" s="41"/>
      <c r="E94" s="11"/>
      <c r="F94" s="20"/>
    </row>
    <row r="95" spans="1:7">
      <c r="A95" s="1"/>
      <c r="B95" s="2"/>
      <c r="C95" s="41"/>
      <c r="D95" s="41"/>
      <c r="E95" s="11"/>
      <c r="F95" s="20"/>
    </row>
    <row r="96" spans="1:7">
      <c r="A96" s="1"/>
      <c r="B96" s="2"/>
      <c r="C96" s="41"/>
      <c r="D96" s="41"/>
      <c r="E96" s="11"/>
      <c r="F96" s="20"/>
    </row>
    <row r="97" spans="1:7">
      <c r="A97" s="6"/>
      <c r="B97" s="2"/>
      <c r="C97" s="41"/>
      <c r="D97" s="6"/>
      <c r="E97" s="37"/>
      <c r="F97" s="26"/>
      <c r="G97" s="6"/>
    </row>
    <row r="98" spans="1:7">
      <c r="A98" s="6"/>
      <c r="B98" s="2" t="s">
        <v>39</v>
      </c>
      <c r="C98" s="41"/>
      <c r="D98" s="6"/>
      <c r="E98" s="37"/>
      <c r="F98" s="26"/>
      <c r="G98" s="6"/>
    </row>
    <row r="99" spans="1:7">
      <c r="A99" s="6"/>
      <c r="B99" s="2"/>
      <c r="C99" s="41"/>
      <c r="D99" s="6"/>
      <c r="E99" s="37"/>
      <c r="F99" s="26"/>
      <c r="G99" s="6"/>
    </row>
    <row r="100" spans="1:7">
      <c r="A100" s="6"/>
      <c r="B100" s="6"/>
      <c r="C100" s="6"/>
      <c r="D100" s="6"/>
      <c r="E100" s="37"/>
      <c r="F100" s="26"/>
      <c r="G100" s="6"/>
    </row>
    <row r="101" spans="1:7">
      <c r="A101" s="6" t="s">
        <v>1</v>
      </c>
      <c r="B101" s="6" t="s">
        <v>3</v>
      </c>
      <c r="C101" s="6" t="s">
        <v>115</v>
      </c>
      <c r="D101" s="6" t="s">
        <v>100</v>
      </c>
      <c r="E101" s="37" t="s">
        <v>114</v>
      </c>
      <c r="F101" s="26" t="s">
        <v>25</v>
      </c>
      <c r="G101" s="6" t="s">
        <v>2</v>
      </c>
    </row>
    <row r="102" spans="1:7">
      <c r="A102" s="6"/>
      <c r="B102" s="6"/>
      <c r="C102" s="45"/>
      <c r="D102" s="45"/>
      <c r="E102" s="33"/>
      <c r="F102" s="26"/>
      <c r="G102" s="6"/>
    </row>
    <row r="103" spans="1:7">
      <c r="A103" s="23">
        <v>4109</v>
      </c>
      <c r="B103" s="23" t="s">
        <v>40</v>
      </c>
      <c r="C103" s="40"/>
      <c r="D103" s="40"/>
      <c r="E103" s="40"/>
      <c r="F103" s="20"/>
    </row>
    <row r="104" spans="1:7">
      <c r="A104" s="23">
        <v>4110</v>
      </c>
      <c r="B104" s="23" t="s">
        <v>121</v>
      </c>
      <c r="C104" s="40">
        <v>97140</v>
      </c>
      <c r="D104" s="40">
        <v>89422</v>
      </c>
      <c r="E104" s="43">
        <v>400000</v>
      </c>
      <c r="F104" s="20"/>
      <c r="G104" s="11">
        <f t="shared" ref="G104:G120" si="12">C104/D104</f>
        <v>1.0863098566348326</v>
      </c>
    </row>
    <row r="105" spans="1:7">
      <c r="A105" s="23">
        <v>4110</v>
      </c>
      <c r="B105" s="23" t="s">
        <v>120</v>
      </c>
      <c r="C105" s="40"/>
      <c r="D105" s="40"/>
      <c r="E105" s="43"/>
      <c r="F105" s="20"/>
      <c r="G105" s="11"/>
    </row>
    <row r="106" spans="1:7">
      <c r="A106" s="23">
        <v>41301</v>
      </c>
      <c r="B106" s="23" t="s">
        <v>94</v>
      </c>
      <c r="C106" s="43">
        <v>97900</v>
      </c>
      <c r="D106" s="43">
        <v>80100</v>
      </c>
      <c r="E106" s="43">
        <v>600000</v>
      </c>
      <c r="F106" s="67">
        <f t="shared" ref="F106:F123" si="13">C106/E106*100</f>
        <v>16.316666666666666</v>
      </c>
      <c r="G106" s="11">
        <f t="shared" si="12"/>
        <v>1.2222222222222223</v>
      </c>
    </row>
    <row r="107" spans="1:7">
      <c r="A107" s="23">
        <v>41302</v>
      </c>
      <c r="B107" s="23" t="s">
        <v>41</v>
      </c>
      <c r="C107" s="43">
        <v>27000</v>
      </c>
      <c r="D107" s="43">
        <v>17800</v>
      </c>
      <c r="E107" s="43"/>
      <c r="F107" s="67"/>
      <c r="G107" s="11">
        <f t="shared" si="12"/>
        <v>1.5168539325842696</v>
      </c>
    </row>
    <row r="108" spans="1:7">
      <c r="A108" s="23">
        <v>41306</v>
      </c>
      <c r="B108" s="23" t="s">
        <v>97</v>
      </c>
      <c r="C108" s="43">
        <v>20933</v>
      </c>
      <c r="D108" s="43"/>
      <c r="E108" s="43"/>
      <c r="F108" s="67"/>
      <c r="G108" s="11"/>
    </row>
    <row r="109" spans="1:7">
      <c r="A109" s="23">
        <v>4131</v>
      </c>
      <c r="B109" s="23" t="s">
        <v>93</v>
      </c>
      <c r="C109" s="43">
        <v>353334</v>
      </c>
      <c r="D109" s="43">
        <v>168000</v>
      </c>
      <c r="E109" s="43">
        <v>800000</v>
      </c>
      <c r="F109" s="67">
        <f t="shared" si="13"/>
        <v>44.16675</v>
      </c>
      <c r="G109" s="11">
        <f t="shared" si="12"/>
        <v>2.1031785714285713</v>
      </c>
    </row>
    <row r="110" spans="1:7">
      <c r="A110" s="23">
        <v>41313</v>
      </c>
      <c r="B110" s="23" t="s">
        <v>139</v>
      </c>
      <c r="C110" s="43"/>
      <c r="D110" s="43"/>
      <c r="E110" s="43">
        <v>350000</v>
      </c>
      <c r="F110" s="67">
        <f t="shared" si="13"/>
        <v>0</v>
      </c>
      <c r="G110" s="11"/>
    </row>
    <row r="111" spans="1:7">
      <c r="A111" s="23">
        <v>4133</v>
      </c>
      <c r="B111" s="23" t="s">
        <v>140</v>
      </c>
      <c r="C111" s="43"/>
      <c r="D111" s="43">
        <v>27779</v>
      </c>
      <c r="E111" s="43">
        <v>250000</v>
      </c>
      <c r="F111" s="67">
        <f t="shared" si="13"/>
        <v>0</v>
      </c>
      <c r="G111" s="11">
        <f t="shared" si="12"/>
        <v>0</v>
      </c>
    </row>
    <row r="112" spans="1:7">
      <c r="A112" s="23">
        <v>4133</v>
      </c>
      <c r="B112" s="23" t="s">
        <v>125</v>
      </c>
      <c r="C112" s="43"/>
      <c r="D112" s="43"/>
      <c r="E112" s="43">
        <v>100000</v>
      </c>
      <c r="F112" s="67"/>
      <c r="G112" s="11"/>
    </row>
    <row r="113" spans="1:7">
      <c r="A113" s="23">
        <v>4134</v>
      </c>
      <c r="B113" s="23" t="s">
        <v>101</v>
      </c>
      <c r="C113" s="43"/>
      <c r="D113" s="43">
        <v>7256</v>
      </c>
      <c r="E113" s="43">
        <v>100000</v>
      </c>
      <c r="F113" s="67">
        <f t="shared" si="13"/>
        <v>0</v>
      </c>
      <c r="G113" s="11">
        <f t="shared" si="12"/>
        <v>0</v>
      </c>
    </row>
    <row r="114" spans="1:7">
      <c r="A114" s="23">
        <v>41341</v>
      </c>
      <c r="B114" s="23" t="s">
        <v>98</v>
      </c>
      <c r="C114" s="43"/>
      <c r="D114" s="43"/>
      <c r="E114" s="43"/>
      <c r="F114" s="67"/>
      <c r="G114" s="11"/>
    </row>
    <row r="115" spans="1:7">
      <c r="A115" s="23">
        <v>4137</v>
      </c>
      <c r="B115" s="23" t="s">
        <v>42</v>
      </c>
      <c r="C115" s="40">
        <v>99999</v>
      </c>
      <c r="D115" s="40">
        <v>99999</v>
      </c>
      <c r="E115" s="43">
        <v>400000</v>
      </c>
      <c r="F115" s="67">
        <f t="shared" si="13"/>
        <v>24.999750000000002</v>
      </c>
      <c r="G115" s="11">
        <f t="shared" si="12"/>
        <v>1</v>
      </c>
    </row>
    <row r="116" spans="1:7">
      <c r="A116" s="23">
        <v>4139</v>
      </c>
      <c r="B116" s="23" t="s">
        <v>43</v>
      </c>
      <c r="C116" s="43">
        <v>19600</v>
      </c>
      <c r="D116" s="43">
        <v>29400</v>
      </c>
      <c r="E116" s="43">
        <v>250000</v>
      </c>
      <c r="F116" s="67">
        <f t="shared" si="13"/>
        <v>7.84</v>
      </c>
      <c r="G116" s="11">
        <f t="shared" si="12"/>
        <v>0.66666666666666663</v>
      </c>
    </row>
    <row r="117" spans="1:7">
      <c r="A117" s="23">
        <v>41701</v>
      </c>
      <c r="B117" s="23" t="s">
        <v>44</v>
      </c>
      <c r="C117" s="43">
        <v>7000</v>
      </c>
      <c r="D117" s="43">
        <v>52360</v>
      </c>
      <c r="E117" s="43">
        <v>50000</v>
      </c>
      <c r="F117" s="67"/>
      <c r="G117" s="11">
        <f t="shared" si="12"/>
        <v>0.13368983957219252</v>
      </c>
    </row>
    <row r="118" spans="1:7">
      <c r="A118" s="23">
        <v>41912</v>
      </c>
      <c r="B118" s="23" t="s">
        <v>45</v>
      </c>
      <c r="C118" s="43">
        <v>5100</v>
      </c>
      <c r="D118" s="43"/>
      <c r="E118" s="43">
        <v>40000</v>
      </c>
      <c r="F118" s="67">
        <f t="shared" si="13"/>
        <v>12.75</v>
      </c>
      <c r="G118" s="11"/>
    </row>
    <row r="119" spans="1:7" ht="23.25" customHeight="1">
      <c r="A119" s="23">
        <v>41915</v>
      </c>
      <c r="B119" s="23" t="s">
        <v>46</v>
      </c>
      <c r="C119" s="43">
        <v>54650</v>
      </c>
      <c r="D119" s="43">
        <v>76340</v>
      </c>
      <c r="E119" s="43">
        <v>300000</v>
      </c>
      <c r="F119" s="67">
        <f t="shared" si="13"/>
        <v>18.216666666666669</v>
      </c>
      <c r="G119" s="11">
        <f t="shared" si="12"/>
        <v>0.71587634267749545</v>
      </c>
    </row>
    <row r="120" spans="1:7" ht="23.25" customHeight="1">
      <c r="A120" s="23">
        <v>41925</v>
      </c>
      <c r="B120" s="23" t="s">
        <v>103</v>
      </c>
      <c r="C120" s="43"/>
      <c r="D120" s="43">
        <v>135728</v>
      </c>
      <c r="E120" s="43"/>
      <c r="F120" s="67"/>
      <c r="G120" s="11">
        <f t="shared" si="12"/>
        <v>0</v>
      </c>
    </row>
    <row r="121" spans="1:7" ht="23.25" customHeight="1">
      <c r="A121" s="23">
        <v>4198</v>
      </c>
      <c r="B121" s="23" t="s">
        <v>124</v>
      </c>
      <c r="C121" s="43"/>
      <c r="D121" s="43"/>
      <c r="E121" s="43"/>
      <c r="F121" s="67"/>
      <c r="G121" s="68"/>
    </row>
    <row r="122" spans="1:7">
      <c r="A122" s="23">
        <v>4199</v>
      </c>
      <c r="B122" s="23" t="s">
        <v>95</v>
      </c>
      <c r="C122" s="43">
        <v>46467</v>
      </c>
      <c r="D122" s="41"/>
      <c r="E122" s="43">
        <v>220000</v>
      </c>
      <c r="F122" s="67">
        <f t="shared" si="13"/>
        <v>21.121363636363636</v>
      </c>
      <c r="G122" s="68"/>
    </row>
    <row r="123" spans="1:7">
      <c r="A123" s="1"/>
      <c r="B123" s="52" t="s">
        <v>0</v>
      </c>
      <c r="C123" s="40">
        <f>SUM(C103:C122)</f>
        <v>829123</v>
      </c>
      <c r="D123" s="40">
        <f>SUM(D104:D122)</f>
        <v>784184</v>
      </c>
      <c r="E123" s="43">
        <f>SUM(E103:E122)</f>
        <v>3860000</v>
      </c>
      <c r="F123" s="67">
        <f t="shared" si="13"/>
        <v>21.479870466321245</v>
      </c>
      <c r="G123" s="11">
        <f t="shared" ref="G123" si="14">C123/D123</f>
        <v>1.0573067035287635</v>
      </c>
    </row>
    <row r="124" spans="1:7">
      <c r="A124" s="1"/>
      <c r="B124" s="22"/>
      <c r="C124" s="40"/>
      <c r="D124" s="40"/>
      <c r="E124" s="12"/>
      <c r="F124" s="67"/>
    </row>
    <row r="125" spans="1:7">
      <c r="A125" s="1"/>
      <c r="B125" s="1"/>
      <c r="C125" s="40"/>
      <c r="D125" s="40"/>
      <c r="E125" s="12"/>
      <c r="F125" s="20"/>
    </row>
    <row r="126" spans="1:7">
      <c r="A126" s="1"/>
      <c r="B126" s="2"/>
      <c r="C126" s="41"/>
      <c r="D126" s="41"/>
      <c r="E126" s="12"/>
      <c r="F126" s="20"/>
    </row>
    <row r="127" spans="1:7">
      <c r="A127" s="1"/>
      <c r="B127" s="1"/>
      <c r="C127" s="40"/>
      <c r="D127" s="40"/>
      <c r="E127" s="12"/>
      <c r="F127" s="20"/>
    </row>
    <row r="128" spans="1:7">
      <c r="A128" s="1"/>
      <c r="B128" s="1"/>
      <c r="C128" s="40"/>
      <c r="D128" s="40"/>
      <c r="E128" s="71"/>
      <c r="F128" s="20"/>
    </row>
    <row r="129" spans="1:7">
      <c r="A129" s="1"/>
      <c r="B129" s="2" t="s">
        <v>12</v>
      </c>
      <c r="C129" s="40"/>
      <c r="D129" s="40"/>
      <c r="E129" s="71"/>
      <c r="F129" s="20"/>
    </row>
    <row r="130" spans="1:7">
      <c r="A130" s="1"/>
      <c r="B130" s="2"/>
      <c r="C130" s="40"/>
      <c r="D130" s="40"/>
      <c r="E130" s="71"/>
      <c r="F130" s="20"/>
    </row>
    <row r="131" spans="1:7">
      <c r="A131" s="2"/>
      <c r="B131" s="6"/>
      <c r="C131" s="6"/>
      <c r="D131" s="6"/>
      <c r="E131" s="37"/>
      <c r="F131" s="26"/>
      <c r="G131" s="6"/>
    </row>
    <row r="132" spans="1:7">
      <c r="A132" s="2" t="s">
        <v>1</v>
      </c>
      <c r="B132" s="6" t="s">
        <v>3</v>
      </c>
      <c r="C132" s="6" t="s">
        <v>115</v>
      </c>
      <c r="D132" s="6" t="s">
        <v>100</v>
      </c>
      <c r="E132" s="37" t="s">
        <v>114</v>
      </c>
      <c r="F132" s="26" t="s">
        <v>25</v>
      </c>
      <c r="G132" s="6" t="s">
        <v>2</v>
      </c>
    </row>
    <row r="133" spans="1:7">
      <c r="A133" s="23"/>
      <c r="B133" s="23"/>
      <c r="C133" s="40"/>
      <c r="D133" s="40"/>
      <c r="E133" s="12"/>
      <c r="F133" s="20"/>
    </row>
    <row r="134" spans="1:7">
      <c r="A134" s="23">
        <v>4440</v>
      </c>
      <c r="B134" s="23" t="s">
        <v>47</v>
      </c>
      <c r="C134" s="40">
        <v>53770</v>
      </c>
      <c r="D134" s="40">
        <v>24470</v>
      </c>
      <c r="E134" s="43">
        <v>200000</v>
      </c>
      <c r="F134" s="67">
        <f t="shared" ref="F134:F157" si="15">C134/E134*100</f>
        <v>26.884999999999998</v>
      </c>
      <c r="G134" s="11">
        <f t="shared" ref="G134:G153" si="16">C134/D134</f>
        <v>2.1973845525132814</v>
      </c>
    </row>
    <row r="135" spans="1:7">
      <c r="A135" s="23">
        <v>4401</v>
      </c>
      <c r="B135" s="23" t="s">
        <v>92</v>
      </c>
      <c r="C135" s="40"/>
      <c r="D135" s="40">
        <v>900</v>
      </c>
      <c r="E135" s="43">
        <v>20000</v>
      </c>
      <c r="F135" s="67">
        <f t="shared" si="15"/>
        <v>0</v>
      </c>
      <c r="G135" s="11">
        <f t="shared" si="16"/>
        <v>0</v>
      </c>
    </row>
    <row r="136" spans="1:7">
      <c r="A136" s="23">
        <v>4414</v>
      </c>
      <c r="B136" s="23" t="s">
        <v>123</v>
      </c>
      <c r="C136" s="40">
        <v>89355</v>
      </c>
      <c r="D136" s="40">
        <v>81586</v>
      </c>
      <c r="E136" s="43">
        <v>300000</v>
      </c>
      <c r="F136" s="67">
        <f t="shared" si="15"/>
        <v>29.785</v>
      </c>
      <c r="G136" s="11">
        <f t="shared" si="16"/>
        <v>1.0952246708994191</v>
      </c>
    </row>
    <row r="137" spans="1:7">
      <c r="A137" s="23">
        <v>4450</v>
      </c>
      <c r="B137" s="23" t="s">
        <v>48</v>
      </c>
      <c r="C137" s="40">
        <v>16540</v>
      </c>
      <c r="D137" s="40">
        <v>21995</v>
      </c>
      <c r="E137" s="43">
        <v>60000</v>
      </c>
      <c r="F137" s="67">
        <f t="shared" si="15"/>
        <v>27.566666666666666</v>
      </c>
      <c r="G137" s="11">
        <f t="shared" si="16"/>
        <v>0.75198908842918843</v>
      </c>
    </row>
    <row r="138" spans="1:7">
      <c r="A138" s="23">
        <v>4460</v>
      </c>
      <c r="B138" s="23" t="s">
        <v>127</v>
      </c>
      <c r="C138" s="40">
        <v>75463</v>
      </c>
      <c r="D138" s="40">
        <v>59797</v>
      </c>
      <c r="E138" s="43">
        <v>370000</v>
      </c>
      <c r="F138" s="67">
        <f t="shared" si="15"/>
        <v>20.395405405405405</v>
      </c>
      <c r="G138" s="11">
        <f t="shared" si="16"/>
        <v>1.2619863872769537</v>
      </c>
    </row>
    <row r="139" spans="1:7">
      <c r="A139" s="23">
        <v>4474</v>
      </c>
      <c r="B139" s="23" t="s">
        <v>49</v>
      </c>
      <c r="C139" s="40">
        <v>21501</v>
      </c>
      <c r="D139" s="40">
        <v>29668</v>
      </c>
      <c r="E139" s="43">
        <v>200000</v>
      </c>
      <c r="F139" s="67">
        <f t="shared" si="15"/>
        <v>10.750500000000001</v>
      </c>
      <c r="G139" s="11">
        <f t="shared" si="16"/>
        <v>0.72472023729270596</v>
      </c>
    </row>
    <row r="140" spans="1:7">
      <c r="A140" s="23">
        <v>44903</v>
      </c>
      <c r="B140" s="23" t="s">
        <v>99</v>
      </c>
      <c r="C140" s="40">
        <v>590347</v>
      </c>
      <c r="D140" s="40">
        <v>317044</v>
      </c>
      <c r="E140" s="43">
        <v>1000000</v>
      </c>
      <c r="F140" s="67">
        <f t="shared" si="15"/>
        <v>59.034699999999994</v>
      </c>
      <c r="G140" s="11">
        <f t="shared" si="16"/>
        <v>1.8620349225974944</v>
      </c>
    </row>
    <row r="141" spans="1:7">
      <c r="A141" s="23">
        <v>44906</v>
      </c>
      <c r="B141" s="23" t="s">
        <v>50</v>
      </c>
      <c r="C141" s="40">
        <v>385000</v>
      </c>
      <c r="D141" s="40">
        <v>405500</v>
      </c>
      <c r="E141" s="43">
        <v>1200000</v>
      </c>
      <c r="F141" s="67">
        <f t="shared" si="15"/>
        <v>32.083333333333336</v>
      </c>
      <c r="G141" s="11">
        <f t="shared" si="16"/>
        <v>0.94944512946979043</v>
      </c>
    </row>
    <row r="142" spans="1:7">
      <c r="A142" s="23">
        <v>44907</v>
      </c>
      <c r="B142" s="23" t="s">
        <v>51</v>
      </c>
      <c r="C142" s="40">
        <v>13522</v>
      </c>
      <c r="D142" s="40"/>
      <c r="E142" s="43"/>
      <c r="F142" s="67"/>
      <c r="G142" s="11"/>
    </row>
    <row r="143" spans="1:7">
      <c r="A143" s="23">
        <v>44908</v>
      </c>
      <c r="B143" s="23" t="s">
        <v>52</v>
      </c>
      <c r="C143" s="40">
        <v>332228</v>
      </c>
      <c r="D143" s="40">
        <v>240059</v>
      </c>
      <c r="E143" s="43">
        <v>1100000</v>
      </c>
      <c r="F143" s="67">
        <f t="shared" si="15"/>
        <v>30.202545454545454</v>
      </c>
      <c r="G143" s="11">
        <f t="shared" si="16"/>
        <v>1.3839431139844789</v>
      </c>
    </row>
    <row r="144" spans="1:7">
      <c r="A144" s="23">
        <v>44909</v>
      </c>
      <c r="B144" s="23" t="s">
        <v>122</v>
      </c>
      <c r="C144" s="40">
        <v>247647</v>
      </c>
      <c r="D144" s="40">
        <v>541256</v>
      </c>
      <c r="E144" s="43">
        <v>700000</v>
      </c>
      <c r="F144" s="67">
        <f t="shared" si="15"/>
        <v>35.378142857142855</v>
      </c>
      <c r="G144" s="11">
        <f t="shared" si="16"/>
        <v>0.45754134827142795</v>
      </c>
    </row>
    <row r="145" spans="1:7">
      <c r="A145" s="23">
        <v>44909</v>
      </c>
      <c r="B145" s="23" t="s">
        <v>129</v>
      </c>
      <c r="C145" s="40"/>
      <c r="D145" s="40"/>
      <c r="E145" s="43">
        <v>400000</v>
      </c>
      <c r="F145" s="67">
        <f t="shared" si="15"/>
        <v>0</v>
      </c>
      <c r="G145" s="11"/>
    </row>
    <row r="146" spans="1:7">
      <c r="A146" s="23">
        <v>4490</v>
      </c>
      <c r="B146" s="23" t="s">
        <v>141</v>
      </c>
      <c r="C146" s="40">
        <v>7935</v>
      </c>
      <c r="D146" s="40"/>
      <c r="E146" s="43">
        <v>100000</v>
      </c>
      <c r="F146" s="67">
        <f t="shared" si="15"/>
        <v>7.9350000000000005</v>
      </c>
      <c r="G146" s="11"/>
    </row>
    <row r="147" spans="1:7">
      <c r="A147" s="23">
        <v>4491</v>
      </c>
      <c r="B147" s="23" t="s">
        <v>107</v>
      </c>
      <c r="C147" s="40">
        <v>71444</v>
      </c>
      <c r="D147" s="40">
        <v>69333</v>
      </c>
      <c r="E147" s="43">
        <v>450000</v>
      </c>
      <c r="F147" s="67">
        <f t="shared" si="15"/>
        <v>15.876444444444445</v>
      </c>
      <c r="G147" s="11">
        <f t="shared" si="16"/>
        <v>1.0304472617656815</v>
      </c>
    </row>
    <row r="148" spans="1:7">
      <c r="A148" s="23">
        <v>44910</v>
      </c>
      <c r="B148" s="23" t="s">
        <v>109</v>
      </c>
      <c r="C148" s="40">
        <v>44417</v>
      </c>
      <c r="D148" s="40">
        <v>6600</v>
      </c>
      <c r="E148" s="43">
        <v>150000</v>
      </c>
      <c r="F148" s="67">
        <f t="shared" si="15"/>
        <v>29.611333333333334</v>
      </c>
      <c r="G148" s="11">
        <f t="shared" si="16"/>
        <v>6.7298484848484845</v>
      </c>
    </row>
    <row r="149" spans="1:7">
      <c r="A149" s="23">
        <v>44912</v>
      </c>
      <c r="B149" s="23" t="s">
        <v>104</v>
      </c>
      <c r="C149" s="40">
        <v>40000</v>
      </c>
      <c r="D149" s="40">
        <v>60000</v>
      </c>
      <c r="E149" s="43">
        <v>80000</v>
      </c>
      <c r="F149" s="67">
        <f t="shared" si="15"/>
        <v>50</v>
      </c>
      <c r="G149" s="11">
        <f t="shared" si="16"/>
        <v>0.66666666666666663</v>
      </c>
    </row>
    <row r="150" spans="1:7">
      <c r="A150" s="23">
        <v>4494</v>
      </c>
      <c r="B150" s="23" t="s">
        <v>105</v>
      </c>
      <c r="C150" s="40">
        <v>18352</v>
      </c>
      <c r="D150" s="40">
        <v>12915</v>
      </c>
      <c r="E150" s="43">
        <v>70000</v>
      </c>
      <c r="F150" s="67">
        <f t="shared" si="15"/>
        <v>26.217142857142857</v>
      </c>
      <c r="G150" s="11">
        <f t="shared" si="16"/>
        <v>1.4209833526906697</v>
      </c>
    </row>
    <row r="151" spans="1:7">
      <c r="A151" s="23">
        <v>4496</v>
      </c>
      <c r="B151" s="23" t="s">
        <v>106</v>
      </c>
      <c r="C151" s="40">
        <v>9469</v>
      </c>
      <c r="D151" s="40">
        <v>10381</v>
      </c>
      <c r="E151" s="43">
        <v>60000</v>
      </c>
      <c r="F151" s="67">
        <f t="shared" si="15"/>
        <v>15.781666666666666</v>
      </c>
      <c r="G151" s="11">
        <f t="shared" si="16"/>
        <v>0.91214719198535787</v>
      </c>
    </row>
    <row r="152" spans="1:7">
      <c r="A152" s="23">
        <v>4497</v>
      </c>
      <c r="B152" s="23" t="s">
        <v>126</v>
      </c>
      <c r="C152" s="40">
        <v>37164</v>
      </c>
      <c r="D152" s="40">
        <v>34402</v>
      </c>
      <c r="E152" s="43">
        <v>70000</v>
      </c>
      <c r="F152" s="67">
        <f t="shared" si="15"/>
        <v>53.091428571428565</v>
      </c>
      <c r="G152" s="11">
        <f t="shared" si="16"/>
        <v>1.0802860298819836</v>
      </c>
    </row>
    <row r="153" spans="1:7">
      <c r="A153" s="23">
        <v>4498</v>
      </c>
      <c r="B153" s="23" t="s">
        <v>53</v>
      </c>
      <c r="C153" s="40">
        <v>660</v>
      </c>
      <c r="D153" s="40">
        <v>685</v>
      </c>
      <c r="E153" s="43">
        <v>10000</v>
      </c>
      <c r="F153" s="67">
        <f t="shared" si="15"/>
        <v>6.6000000000000005</v>
      </c>
      <c r="G153" s="11">
        <f t="shared" si="16"/>
        <v>0.96350364963503654</v>
      </c>
    </row>
    <row r="154" spans="1:7">
      <c r="A154" s="23">
        <v>4490</v>
      </c>
      <c r="B154" s="23" t="s">
        <v>108</v>
      </c>
      <c r="C154" s="40">
        <v>136</v>
      </c>
      <c r="D154" s="40">
        <v>272</v>
      </c>
      <c r="E154" s="43"/>
      <c r="F154" s="67"/>
      <c r="G154" s="68"/>
    </row>
    <row r="155" spans="1:7">
      <c r="A155" s="23">
        <v>4490</v>
      </c>
      <c r="B155" s="23" t="s">
        <v>128</v>
      </c>
      <c r="C155" s="40"/>
      <c r="D155" s="40"/>
      <c r="E155" s="43">
        <v>100000</v>
      </c>
      <c r="F155" s="67"/>
      <c r="G155" s="68"/>
    </row>
    <row r="156" spans="1:7">
      <c r="A156" s="23">
        <v>4490</v>
      </c>
      <c r="B156" s="23" t="s">
        <v>131</v>
      </c>
      <c r="C156" s="40"/>
      <c r="D156" s="40"/>
      <c r="E156" s="43">
        <v>360000</v>
      </c>
      <c r="F156" s="67"/>
      <c r="G156" s="68"/>
    </row>
    <row r="157" spans="1:7">
      <c r="A157" s="1"/>
      <c r="B157" s="22" t="s">
        <v>0</v>
      </c>
      <c r="C157" s="40">
        <f>SUM(C133:C156)</f>
        <v>2054950</v>
      </c>
      <c r="D157" s="40">
        <f>SUM(D134:D154)</f>
        <v>1916863</v>
      </c>
      <c r="E157" s="43">
        <f>SUM(E133:E156)</f>
        <v>7000000</v>
      </c>
      <c r="F157" s="67">
        <f t="shared" si="15"/>
        <v>29.356428571428573</v>
      </c>
      <c r="G157" s="11">
        <f t="shared" ref="G157" si="17">C157/D157</f>
        <v>1.0720380121062381</v>
      </c>
    </row>
    <row r="158" spans="1:7">
      <c r="A158" s="1"/>
      <c r="B158" s="2"/>
      <c r="C158" s="41"/>
      <c r="D158" s="41"/>
      <c r="E158" s="12"/>
      <c r="F158" s="20"/>
    </row>
    <row r="159" spans="1:7">
      <c r="A159" s="1"/>
      <c r="B159" s="2"/>
      <c r="C159" s="41"/>
      <c r="D159" s="41"/>
      <c r="E159" s="13"/>
      <c r="F159" s="1"/>
    </row>
    <row r="160" spans="1:7">
      <c r="A160" s="2"/>
      <c r="B160" s="6"/>
      <c r="C160" s="6"/>
      <c r="D160" s="6"/>
      <c r="E160" s="33"/>
      <c r="F160" s="2"/>
      <c r="G160" s="2"/>
    </row>
    <row r="161" spans="1:7">
      <c r="A161" s="2"/>
      <c r="B161" s="6"/>
      <c r="C161" s="6"/>
      <c r="D161" s="6"/>
      <c r="E161" s="37"/>
      <c r="F161" s="19"/>
      <c r="G161" s="2"/>
    </row>
    <row r="162" spans="1:7">
      <c r="A162" s="2"/>
      <c r="B162" s="6" t="s">
        <v>145</v>
      </c>
      <c r="C162" s="6"/>
      <c r="D162" s="6"/>
      <c r="E162" s="37"/>
      <c r="F162" s="19"/>
      <c r="G162" s="2"/>
    </row>
    <row r="163" spans="1:7">
      <c r="A163" s="2"/>
      <c r="B163" s="6"/>
      <c r="C163" s="6"/>
      <c r="D163" s="6"/>
      <c r="E163" s="37"/>
      <c r="F163" s="19"/>
      <c r="G163" s="2"/>
    </row>
    <row r="164" spans="1:7">
      <c r="A164" s="2" t="s">
        <v>1</v>
      </c>
      <c r="B164" s="6" t="s">
        <v>3</v>
      </c>
      <c r="C164" s="6" t="s">
        <v>115</v>
      </c>
      <c r="D164" s="6" t="s">
        <v>100</v>
      </c>
      <c r="E164" s="37" t="s">
        <v>114</v>
      </c>
      <c r="F164" s="19" t="s">
        <v>25</v>
      </c>
      <c r="G164" s="2" t="s">
        <v>2</v>
      </c>
    </row>
    <row r="165" spans="1:7">
      <c r="A165" s="23"/>
      <c r="B165" s="23"/>
      <c r="C165" s="40"/>
      <c r="D165" s="40"/>
      <c r="E165" s="12"/>
      <c r="F165" s="20"/>
    </row>
    <row r="166" spans="1:7">
      <c r="A166" s="23">
        <v>4200</v>
      </c>
      <c r="B166" s="23" t="s">
        <v>90</v>
      </c>
      <c r="C166" s="43">
        <v>7957561</v>
      </c>
      <c r="D166" s="43">
        <v>7539973</v>
      </c>
      <c r="E166" s="43">
        <v>33000000</v>
      </c>
      <c r="F166" s="67">
        <f t="shared" ref="F166:F169" si="18">C166/E166*100</f>
        <v>24.113821212121213</v>
      </c>
      <c r="G166" s="11">
        <f t="shared" ref="G166:G169" si="19">C166/D166</f>
        <v>1.0553832221945623</v>
      </c>
    </row>
    <row r="167" spans="1:7">
      <c r="A167" s="23">
        <v>4220</v>
      </c>
      <c r="B167" s="23" t="s">
        <v>54</v>
      </c>
      <c r="C167" s="40">
        <v>59960</v>
      </c>
      <c r="D167" s="40"/>
      <c r="E167" s="43">
        <v>1150000</v>
      </c>
      <c r="F167" s="67">
        <f t="shared" si="18"/>
        <v>5.2139130434782608</v>
      </c>
      <c r="G167" s="11"/>
    </row>
    <row r="168" spans="1:7">
      <c r="A168" s="1" t="s">
        <v>32</v>
      </c>
      <c r="B168" s="16"/>
      <c r="C168" s="47"/>
      <c r="D168" s="47"/>
      <c r="E168" s="11"/>
      <c r="F168" s="67"/>
      <c r="G168" s="11"/>
    </row>
    <row r="169" spans="1:7">
      <c r="A169" s="14"/>
      <c r="B169" s="39" t="s">
        <v>0</v>
      </c>
      <c r="C169" s="49">
        <f>SUM(C166:C168)</f>
        <v>8017521</v>
      </c>
      <c r="D169" s="49">
        <v>7539973</v>
      </c>
      <c r="E169" s="51">
        <f>SUM(E166:E168)</f>
        <v>34150000</v>
      </c>
      <c r="F169" s="67">
        <f t="shared" si="18"/>
        <v>23.477367496339678</v>
      </c>
      <c r="G169" s="11">
        <f t="shared" si="19"/>
        <v>1.0633355053128175</v>
      </c>
    </row>
    <row r="170" spans="1:7">
      <c r="A170" s="14"/>
      <c r="B170" s="17"/>
      <c r="C170" s="48"/>
      <c r="D170" s="48"/>
      <c r="E170" s="15"/>
      <c r="F170" s="20"/>
      <c r="G170" s="68"/>
    </row>
    <row r="171" spans="1:7">
      <c r="A171" s="14"/>
      <c r="B171" s="17"/>
      <c r="C171" s="48"/>
      <c r="D171" s="48"/>
      <c r="E171" s="15"/>
      <c r="F171" s="20"/>
      <c r="G171" s="68"/>
    </row>
    <row r="172" spans="1:7">
      <c r="A172" s="14"/>
      <c r="B172" s="35" t="s">
        <v>11</v>
      </c>
      <c r="C172" s="48"/>
      <c r="D172" s="48"/>
      <c r="E172" s="15"/>
      <c r="F172" s="20"/>
      <c r="G172" s="68"/>
    </row>
    <row r="173" spans="1:7">
      <c r="A173" s="14"/>
      <c r="B173" s="17"/>
      <c r="C173" s="48"/>
      <c r="D173" s="48"/>
      <c r="E173" s="15"/>
      <c r="F173" s="20"/>
      <c r="G173" s="68"/>
    </row>
    <row r="174" spans="1:7">
      <c r="A174" s="36" t="s">
        <v>1</v>
      </c>
      <c r="B174" s="36" t="s">
        <v>3</v>
      </c>
      <c r="C174" s="6" t="s">
        <v>115</v>
      </c>
      <c r="D174" s="6" t="s">
        <v>100</v>
      </c>
      <c r="E174" s="37" t="s">
        <v>114</v>
      </c>
      <c r="F174" s="20" t="s">
        <v>25</v>
      </c>
      <c r="G174" s="69" t="s">
        <v>2</v>
      </c>
    </row>
    <row r="175" spans="1:7">
      <c r="A175" s="14"/>
      <c r="B175" s="17"/>
      <c r="C175" s="48"/>
      <c r="D175" s="48"/>
      <c r="E175" s="15"/>
      <c r="F175" s="20"/>
      <c r="G175" s="68"/>
    </row>
    <row r="176" spans="1:7">
      <c r="A176" s="38">
        <v>4300</v>
      </c>
      <c r="B176" s="39" t="s">
        <v>11</v>
      </c>
      <c r="C176" s="49">
        <v>5171249</v>
      </c>
      <c r="D176" s="49">
        <v>4295352</v>
      </c>
      <c r="E176" s="51">
        <v>22500000</v>
      </c>
      <c r="F176" s="67">
        <f t="shared" ref="F176" si="20">C176/E176*100</f>
        <v>22.983328888888888</v>
      </c>
      <c r="G176" s="11">
        <f t="shared" ref="G176:G178" si="21">C176/D176</f>
        <v>1.2039173972237898</v>
      </c>
    </row>
    <row r="177" spans="1:7">
      <c r="A177" s="38"/>
      <c r="B177" s="50"/>
      <c r="C177" s="49"/>
      <c r="D177" s="49"/>
      <c r="E177" s="51"/>
      <c r="F177" s="67"/>
      <c r="G177" s="11"/>
    </row>
    <row r="178" spans="1:7">
      <c r="A178" s="14"/>
      <c r="B178" s="50" t="s">
        <v>0</v>
      </c>
      <c r="C178" s="49">
        <v>5171249</v>
      </c>
      <c r="D178" s="49">
        <v>4295352</v>
      </c>
      <c r="E178" s="51">
        <v>22500000</v>
      </c>
      <c r="F178" s="67">
        <f t="shared" ref="F178" si="22">C178/E178*100</f>
        <v>22.983328888888888</v>
      </c>
      <c r="G178" s="11">
        <f t="shared" si="21"/>
        <v>1.2039173972237898</v>
      </c>
    </row>
    <row r="179" spans="1:7">
      <c r="A179" s="14"/>
      <c r="B179" s="35"/>
      <c r="C179" s="60"/>
      <c r="D179" s="60"/>
      <c r="E179" s="15"/>
      <c r="F179" s="20"/>
    </row>
    <row r="180" spans="1:7">
      <c r="A180" s="14"/>
      <c r="B180" s="35"/>
      <c r="C180" s="60"/>
      <c r="D180" s="60"/>
      <c r="E180" s="15"/>
      <c r="F180" s="20"/>
    </row>
    <row r="181" spans="1:7">
      <c r="A181" s="14"/>
      <c r="B181" s="35"/>
      <c r="C181" s="60"/>
      <c r="D181" s="60"/>
      <c r="E181" s="15"/>
      <c r="F181" s="20"/>
    </row>
    <row r="182" spans="1:7">
      <c r="A182" s="14"/>
      <c r="B182" s="35" t="s">
        <v>55</v>
      </c>
      <c r="C182" s="60"/>
      <c r="D182" s="60"/>
      <c r="E182" s="15"/>
      <c r="F182" s="20"/>
    </row>
    <row r="183" spans="1:7">
      <c r="A183" s="14"/>
      <c r="B183" s="17"/>
      <c r="C183" s="48"/>
      <c r="D183" s="48"/>
      <c r="E183" s="15"/>
      <c r="F183" s="20"/>
    </row>
    <row r="184" spans="1:7">
      <c r="A184" s="36" t="s">
        <v>1</v>
      </c>
      <c r="B184" s="36" t="s">
        <v>3</v>
      </c>
      <c r="C184" s="6" t="s">
        <v>115</v>
      </c>
      <c r="D184" s="6" t="s">
        <v>100</v>
      </c>
      <c r="E184" s="37" t="s">
        <v>114</v>
      </c>
      <c r="F184" s="19" t="s">
        <v>25</v>
      </c>
      <c r="G184" s="2" t="s">
        <v>2</v>
      </c>
    </row>
    <row r="185" spans="1:7">
      <c r="A185" s="14"/>
      <c r="B185" s="17"/>
      <c r="C185" s="48"/>
      <c r="D185" s="48"/>
      <c r="E185" s="15"/>
      <c r="F185" s="20"/>
      <c r="G185" s="40"/>
    </row>
    <row r="186" spans="1:7">
      <c r="A186" s="38">
        <v>4551</v>
      </c>
      <c r="B186" s="39" t="s">
        <v>56</v>
      </c>
      <c r="C186" s="49">
        <v>14058</v>
      </c>
      <c r="D186" s="49">
        <v>35380</v>
      </c>
      <c r="E186" s="51">
        <v>300000</v>
      </c>
      <c r="F186" s="67">
        <f t="shared" ref="F186:F188" si="23">C186/E186*100</f>
        <v>4.6859999999999999</v>
      </c>
      <c r="G186" s="11">
        <f t="shared" ref="G186:G188" si="24">C186/D186</f>
        <v>0.39734313171283209</v>
      </c>
    </row>
    <row r="187" spans="1:7">
      <c r="A187" s="38"/>
      <c r="B187" s="39" t="s">
        <v>57</v>
      </c>
      <c r="C187" s="48"/>
      <c r="D187" s="48"/>
      <c r="E187" s="51"/>
      <c r="F187" s="67"/>
      <c r="G187" s="11"/>
    </row>
    <row r="188" spans="1:7">
      <c r="A188" s="38"/>
      <c r="B188" s="50" t="s">
        <v>0</v>
      </c>
      <c r="C188" s="49">
        <v>14058</v>
      </c>
      <c r="D188" s="49">
        <v>35380</v>
      </c>
      <c r="E188" s="51">
        <v>300000</v>
      </c>
      <c r="F188" s="67">
        <f t="shared" si="23"/>
        <v>4.6859999999999999</v>
      </c>
      <c r="G188" s="11">
        <f t="shared" si="24"/>
        <v>0.39734313171283209</v>
      </c>
    </row>
    <row r="189" spans="1:7">
      <c r="A189" s="14"/>
      <c r="B189" s="17"/>
      <c r="C189" s="48"/>
      <c r="D189" s="48"/>
      <c r="E189" s="15"/>
      <c r="F189" s="20"/>
    </row>
    <row r="190" spans="1:7">
      <c r="A190" s="14"/>
      <c r="B190" s="17"/>
      <c r="C190" s="48"/>
      <c r="D190" s="48"/>
      <c r="E190" s="15"/>
      <c r="F190" s="20"/>
    </row>
    <row r="191" spans="1:7">
      <c r="A191" s="1"/>
      <c r="B191" s="29"/>
      <c r="C191" s="47"/>
      <c r="D191" s="47"/>
      <c r="E191" s="11"/>
      <c r="F191" s="1"/>
    </row>
    <row r="192" spans="1:7">
      <c r="A192" s="1"/>
      <c r="B192" s="29"/>
      <c r="C192" s="47"/>
      <c r="D192" s="47"/>
      <c r="E192" s="11"/>
      <c r="F192" s="1"/>
    </row>
    <row r="193" spans="1:7">
      <c r="A193" s="1"/>
      <c r="B193" s="6"/>
      <c r="C193" s="6"/>
      <c r="D193" s="6"/>
      <c r="E193" s="33"/>
      <c r="F193" s="7"/>
      <c r="G193" s="7"/>
    </row>
    <row r="194" spans="1:7">
      <c r="A194" s="14"/>
      <c r="B194" s="36"/>
      <c r="C194" s="36"/>
      <c r="D194" s="36"/>
      <c r="E194" s="37"/>
      <c r="F194" s="61"/>
      <c r="G194" s="7"/>
    </row>
    <row r="195" spans="1:7">
      <c r="A195" s="14"/>
      <c r="B195" s="35" t="s">
        <v>58</v>
      </c>
      <c r="C195" s="36"/>
      <c r="D195" s="36"/>
      <c r="E195" s="37"/>
      <c r="F195" s="61"/>
      <c r="G195" s="7"/>
    </row>
    <row r="196" spans="1:7">
      <c r="A196" s="14"/>
      <c r="B196" s="36"/>
      <c r="C196" s="36"/>
      <c r="D196" s="36"/>
      <c r="E196" s="37"/>
      <c r="F196" s="61"/>
      <c r="G196" s="7"/>
    </row>
    <row r="197" spans="1:7">
      <c r="A197" s="14" t="s">
        <v>1</v>
      </c>
      <c r="B197" s="36" t="s">
        <v>3</v>
      </c>
      <c r="C197" s="6" t="s">
        <v>115</v>
      </c>
      <c r="D197" s="6" t="s">
        <v>100</v>
      </c>
      <c r="E197" s="37" t="s">
        <v>114</v>
      </c>
      <c r="F197" s="61" t="s">
        <v>25</v>
      </c>
      <c r="G197" s="7" t="s">
        <v>2</v>
      </c>
    </row>
    <row r="198" spans="1:7">
      <c r="A198" s="14"/>
      <c r="B198" s="35"/>
      <c r="C198" s="48"/>
      <c r="D198" s="48"/>
      <c r="E198" s="15"/>
      <c r="F198" s="67"/>
    </row>
    <row r="199" spans="1:7">
      <c r="A199" s="14">
        <v>4700</v>
      </c>
      <c r="B199" s="39" t="s">
        <v>89</v>
      </c>
      <c r="C199" s="49">
        <v>79242</v>
      </c>
      <c r="D199" s="49">
        <v>129056</v>
      </c>
      <c r="E199" s="51">
        <v>300000</v>
      </c>
      <c r="F199" s="67">
        <f t="shared" ref="F199:F201" si="25">C199/E199*100</f>
        <v>26.413999999999998</v>
      </c>
      <c r="G199" s="11">
        <f t="shared" ref="G199:G201" si="26">C199/D199</f>
        <v>0.61401252169600795</v>
      </c>
    </row>
    <row r="200" spans="1:7">
      <c r="A200" s="14">
        <v>4710</v>
      </c>
      <c r="B200" s="39" t="s">
        <v>87</v>
      </c>
      <c r="C200" s="49"/>
      <c r="D200" s="49"/>
      <c r="E200" s="15"/>
      <c r="F200" s="67"/>
      <c r="G200" s="11"/>
    </row>
    <row r="201" spans="1:7">
      <c r="A201" s="14"/>
      <c r="B201" s="50" t="s">
        <v>0</v>
      </c>
      <c r="C201" s="49">
        <v>79242</v>
      </c>
      <c r="D201" s="49">
        <v>129056</v>
      </c>
      <c r="E201" s="51">
        <v>300000</v>
      </c>
      <c r="F201" s="67">
        <f t="shared" si="25"/>
        <v>26.413999999999998</v>
      </c>
      <c r="G201" s="11">
        <f t="shared" si="26"/>
        <v>0.61401252169600795</v>
      </c>
    </row>
    <row r="202" spans="1:7">
      <c r="A202" s="14"/>
      <c r="B202" s="50"/>
      <c r="C202" s="49"/>
      <c r="D202" s="49"/>
      <c r="E202" s="51"/>
      <c r="F202" s="67"/>
    </row>
    <row r="203" spans="1:7">
      <c r="A203" s="14"/>
      <c r="B203" s="17"/>
      <c r="C203" s="48"/>
      <c r="D203" s="48"/>
      <c r="E203" s="15"/>
      <c r="F203" s="67"/>
    </row>
    <row r="204" spans="1:7">
      <c r="A204" s="14"/>
      <c r="B204" s="35" t="s">
        <v>85</v>
      </c>
      <c r="C204" s="48"/>
      <c r="D204" s="48"/>
      <c r="E204" s="15"/>
      <c r="F204" s="20"/>
    </row>
    <row r="205" spans="1:7">
      <c r="A205" s="14"/>
      <c r="B205" s="35"/>
      <c r="C205" s="48"/>
      <c r="D205" s="48"/>
      <c r="E205" s="15"/>
      <c r="F205" s="20"/>
    </row>
    <row r="206" spans="1:7">
      <c r="A206" s="36" t="s">
        <v>1</v>
      </c>
      <c r="B206" s="36" t="s">
        <v>3</v>
      </c>
      <c r="C206" s="6" t="s">
        <v>115</v>
      </c>
      <c r="D206" s="6" t="s">
        <v>100</v>
      </c>
      <c r="E206" s="37" t="s">
        <v>114</v>
      </c>
      <c r="F206" s="20" t="s">
        <v>25</v>
      </c>
      <c r="G206" s="1" t="s">
        <v>2</v>
      </c>
    </row>
    <row r="207" spans="1:7">
      <c r="A207" s="38">
        <v>7010</v>
      </c>
      <c r="B207" s="39" t="s">
        <v>86</v>
      </c>
      <c r="C207" s="49"/>
      <c r="D207" s="49">
        <v>12297</v>
      </c>
      <c r="E207" s="51">
        <v>50000</v>
      </c>
      <c r="F207" s="67">
        <f t="shared" ref="F207:F209" si="27">C207/E207*100</f>
        <v>0</v>
      </c>
    </row>
    <row r="208" spans="1:7">
      <c r="A208" s="14">
        <v>7200</v>
      </c>
      <c r="B208" s="39" t="s">
        <v>88</v>
      </c>
      <c r="C208" s="49"/>
      <c r="D208" s="49">
        <v>157</v>
      </c>
      <c r="E208" s="51"/>
      <c r="F208" s="67"/>
    </row>
    <row r="209" spans="1:7">
      <c r="A209" s="14"/>
      <c r="B209" s="50" t="s">
        <v>0</v>
      </c>
      <c r="C209" s="49"/>
      <c r="D209" s="49">
        <f>SUM(D207:D208)</f>
        <v>12454</v>
      </c>
      <c r="E209" s="51">
        <v>50000</v>
      </c>
      <c r="F209" s="67">
        <f t="shared" si="27"/>
        <v>0</v>
      </c>
    </row>
    <row r="210" spans="1:7">
      <c r="A210" s="14"/>
      <c r="B210" s="17"/>
      <c r="C210" s="48"/>
      <c r="D210" s="48"/>
      <c r="E210" s="15"/>
      <c r="F210" s="20"/>
    </row>
    <row r="211" spans="1:7">
      <c r="A211" s="14"/>
      <c r="B211" s="35"/>
      <c r="C211" s="48"/>
      <c r="D211" s="17"/>
      <c r="E211" s="15"/>
      <c r="F211" s="20"/>
    </row>
    <row r="212" spans="1:7">
      <c r="A212" s="14"/>
      <c r="B212" s="35" t="s">
        <v>59</v>
      </c>
      <c r="C212" s="48"/>
      <c r="D212" s="17"/>
      <c r="E212" s="15"/>
      <c r="F212" s="20"/>
    </row>
    <row r="213" spans="1:7">
      <c r="A213" s="14"/>
      <c r="B213" s="35"/>
      <c r="C213" s="48"/>
      <c r="D213" s="17"/>
      <c r="E213" s="15"/>
      <c r="F213" s="20"/>
    </row>
    <row r="214" spans="1:7">
      <c r="A214" s="14"/>
      <c r="B214" s="35" t="s">
        <v>62</v>
      </c>
      <c r="C214" s="48"/>
      <c r="D214" s="17"/>
      <c r="E214" s="15"/>
      <c r="F214" s="20"/>
    </row>
    <row r="215" spans="1:7">
      <c r="A215" s="14"/>
      <c r="B215" s="35"/>
      <c r="C215" s="48"/>
      <c r="D215" s="17"/>
      <c r="E215" s="15"/>
      <c r="F215" s="20"/>
    </row>
    <row r="216" spans="1:7">
      <c r="A216" s="36" t="s">
        <v>1</v>
      </c>
      <c r="B216" s="36" t="s">
        <v>3</v>
      </c>
      <c r="C216" s="6" t="s">
        <v>115</v>
      </c>
      <c r="D216" s="6" t="s">
        <v>100</v>
      </c>
      <c r="E216" s="37"/>
      <c r="F216" s="26"/>
      <c r="G216" s="6" t="s">
        <v>2</v>
      </c>
    </row>
    <row r="217" spans="1:7">
      <c r="A217" s="38" t="s">
        <v>60</v>
      </c>
      <c r="B217" s="39" t="s">
        <v>61</v>
      </c>
      <c r="C217" s="49">
        <v>231453591</v>
      </c>
      <c r="D217" s="49">
        <v>244150621</v>
      </c>
      <c r="E217" s="15"/>
      <c r="F217" s="20"/>
      <c r="G217" s="11">
        <f t="shared" ref="G217:G224" si="28">C217/D217</f>
        <v>0.94799509438888541</v>
      </c>
    </row>
    <row r="218" spans="1:7">
      <c r="A218" s="38">
        <v>100</v>
      </c>
      <c r="B218" s="39" t="s">
        <v>64</v>
      </c>
      <c r="C218" s="49">
        <v>1665492</v>
      </c>
      <c r="D218" s="49">
        <v>3586754</v>
      </c>
      <c r="E218" s="15"/>
      <c r="F218" s="20"/>
      <c r="G218" s="11">
        <f t="shared" si="28"/>
        <v>0.46434519902954036</v>
      </c>
    </row>
    <row r="219" spans="1:7">
      <c r="A219" s="38" t="s">
        <v>110</v>
      </c>
      <c r="B219" s="39" t="s">
        <v>65</v>
      </c>
      <c r="C219" s="49">
        <v>46082943</v>
      </c>
      <c r="D219" s="49">
        <v>51790461</v>
      </c>
      <c r="E219" s="15"/>
      <c r="F219" s="20"/>
      <c r="G219" s="11">
        <f t="shared" si="28"/>
        <v>0.8897959606885909</v>
      </c>
    </row>
    <row r="220" spans="1:7">
      <c r="A220" s="50" t="s">
        <v>81</v>
      </c>
      <c r="B220" s="39" t="s">
        <v>66</v>
      </c>
      <c r="C220" s="49">
        <v>45047006</v>
      </c>
      <c r="D220" s="49">
        <v>50972233</v>
      </c>
      <c r="E220" s="15"/>
      <c r="F220" s="20"/>
      <c r="G220" s="11">
        <f t="shared" si="28"/>
        <v>0.88375578915681408</v>
      </c>
    </row>
    <row r="221" spans="1:7">
      <c r="A221" s="50" t="s">
        <v>82</v>
      </c>
      <c r="B221" s="39" t="s">
        <v>67</v>
      </c>
      <c r="C221" s="49">
        <v>449818</v>
      </c>
      <c r="D221" s="49">
        <v>205767</v>
      </c>
      <c r="E221" s="15"/>
      <c r="F221" s="20"/>
      <c r="G221" s="11">
        <f t="shared" si="28"/>
        <v>2.186055101158106</v>
      </c>
    </row>
    <row r="222" spans="1:7">
      <c r="A222" s="50" t="s">
        <v>83</v>
      </c>
      <c r="B222" s="39" t="s">
        <v>68</v>
      </c>
      <c r="C222" s="49">
        <v>81400</v>
      </c>
      <c r="D222" s="49">
        <v>104400</v>
      </c>
      <c r="E222" s="15"/>
      <c r="F222" s="20"/>
      <c r="G222" s="11">
        <f t="shared" si="28"/>
        <v>0.77969348659003834</v>
      </c>
    </row>
    <row r="223" spans="1:7">
      <c r="A223" s="50" t="s">
        <v>84</v>
      </c>
      <c r="B223" s="39" t="s">
        <v>69</v>
      </c>
      <c r="C223" s="49">
        <v>371911</v>
      </c>
      <c r="D223" s="49">
        <v>371911</v>
      </c>
      <c r="E223" s="15"/>
      <c r="F223" s="20"/>
      <c r="G223" s="11">
        <f t="shared" si="28"/>
        <v>1</v>
      </c>
    </row>
    <row r="224" spans="1:7">
      <c r="A224" s="50">
        <v>133</v>
      </c>
      <c r="B224" s="39" t="s">
        <v>143</v>
      </c>
      <c r="C224" s="49">
        <v>132808</v>
      </c>
      <c r="D224" s="49">
        <v>136150</v>
      </c>
      <c r="E224" s="15"/>
      <c r="F224" s="20"/>
      <c r="G224" s="11">
        <f t="shared" si="28"/>
        <v>0.97545354388542049</v>
      </c>
    </row>
    <row r="225" spans="1:7">
      <c r="A225" s="1"/>
      <c r="B225" s="16"/>
      <c r="C225" s="47"/>
      <c r="D225" s="47"/>
      <c r="E225" s="11"/>
      <c r="F225" s="1"/>
      <c r="G225" s="40"/>
    </row>
    <row r="226" spans="1:7">
      <c r="A226" s="1"/>
      <c r="B226" s="29"/>
      <c r="C226" s="47"/>
      <c r="D226" s="47"/>
      <c r="E226" s="11"/>
      <c r="F226" s="1"/>
      <c r="G226" s="40"/>
    </row>
    <row r="227" spans="1:7">
      <c r="A227" s="14"/>
      <c r="B227" s="35"/>
      <c r="C227" s="48"/>
      <c r="D227" s="48"/>
      <c r="E227" s="15"/>
      <c r="F227" s="20"/>
      <c r="G227" s="40"/>
    </row>
    <row r="228" spans="1:7">
      <c r="A228" s="14"/>
      <c r="B228" s="35" t="s">
        <v>63</v>
      </c>
      <c r="C228" s="48"/>
      <c r="D228" s="48"/>
      <c r="E228" s="15"/>
      <c r="F228" s="20"/>
      <c r="G228" s="40"/>
    </row>
    <row r="229" spans="1:7">
      <c r="A229" s="14"/>
      <c r="B229" s="17"/>
      <c r="C229" s="48"/>
      <c r="D229" s="48"/>
      <c r="E229" s="15"/>
      <c r="F229" s="20"/>
      <c r="G229" s="11"/>
    </row>
    <row r="230" spans="1:7">
      <c r="A230" s="38" t="s">
        <v>70</v>
      </c>
      <c r="B230" s="39" t="s">
        <v>73</v>
      </c>
      <c r="C230" s="49">
        <v>238362020</v>
      </c>
      <c r="D230" s="49">
        <v>239902386</v>
      </c>
      <c r="E230" s="15"/>
      <c r="F230" s="20"/>
      <c r="G230" s="11">
        <f t="shared" ref="G230:G240" si="29">C230/D230</f>
        <v>0.99357919683216489</v>
      </c>
    </row>
    <row r="231" spans="1:7">
      <c r="A231" s="38">
        <v>220</v>
      </c>
      <c r="B231" s="39" t="s">
        <v>74</v>
      </c>
      <c r="C231" s="49">
        <v>13072950</v>
      </c>
      <c r="D231" s="49">
        <v>11837226</v>
      </c>
      <c r="E231" s="15"/>
      <c r="F231" s="20"/>
      <c r="G231" s="11">
        <f t="shared" si="29"/>
        <v>1.1043930393827068</v>
      </c>
    </row>
    <row r="232" spans="1:7">
      <c r="A232" s="38" t="s">
        <v>71</v>
      </c>
      <c r="B232" s="39" t="s">
        <v>75</v>
      </c>
      <c r="C232" s="49">
        <v>1856137</v>
      </c>
      <c r="D232" s="49">
        <v>1624745</v>
      </c>
      <c r="E232" s="15"/>
      <c r="F232" s="20"/>
      <c r="G232" s="11">
        <f t="shared" si="29"/>
        <v>1.1424174255036945</v>
      </c>
    </row>
    <row r="233" spans="1:7">
      <c r="A233" s="38" t="s">
        <v>72</v>
      </c>
      <c r="B233" s="39" t="s">
        <v>144</v>
      </c>
      <c r="C233" s="49">
        <v>3707684</v>
      </c>
      <c r="D233" s="49">
        <v>3711049</v>
      </c>
      <c r="E233" s="15"/>
      <c r="F233" s="20"/>
      <c r="G233" s="11">
        <f t="shared" si="29"/>
        <v>0.9990932482971796</v>
      </c>
    </row>
    <row r="234" spans="1:7">
      <c r="A234" s="38">
        <v>254</v>
      </c>
      <c r="B234" s="39" t="s">
        <v>76</v>
      </c>
      <c r="C234" s="49">
        <v>24077842</v>
      </c>
      <c r="D234" s="49">
        <v>22520356</v>
      </c>
      <c r="E234" s="15"/>
      <c r="F234" s="20"/>
      <c r="G234" s="11">
        <f t="shared" si="29"/>
        <v>1.0691590310561698</v>
      </c>
    </row>
    <row r="235" spans="1:7">
      <c r="A235" s="38">
        <v>286</v>
      </c>
      <c r="B235" s="39" t="s">
        <v>77</v>
      </c>
      <c r="C235" s="49">
        <v>26385199</v>
      </c>
      <c r="D235" s="49">
        <v>30368563</v>
      </c>
      <c r="E235" s="15"/>
      <c r="F235" s="20"/>
      <c r="G235" s="11">
        <f t="shared" si="29"/>
        <v>0.86883264776143676</v>
      </c>
    </row>
    <row r="236" spans="1:7">
      <c r="A236" s="38">
        <v>294</v>
      </c>
      <c r="B236" s="39" t="s">
        <v>78</v>
      </c>
      <c r="C236" s="49">
        <v>169262208</v>
      </c>
      <c r="D236" s="49">
        <v>169637647</v>
      </c>
      <c r="E236" s="15"/>
      <c r="F236" s="20"/>
      <c r="G236" s="11">
        <f t="shared" si="29"/>
        <v>0.99778681792255697</v>
      </c>
    </row>
    <row r="237" spans="1:7">
      <c r="A237" s="38"/>
      <c r="B237" s="39"/>
      <c r="C237" s="49"/>
      <c r="D237" s="49"/>
      <c r="E237" s="15"/>
      <c r="F237" s="20"/>
      <c r="G237" s="11"/>
    </row>
    <row r="238" spans="1:7">
      <c r="A238" s="38">
        <v>310</v>
      </c>
      <c r="B238" s="39" t="s">
        <v>79</v>
      </c>
      <c r="C238" s="49">
        <v>2962418</v>
      </c>
      <c r="D238" s="49">
        <v>2291064</v>
      </c>
      <c r="E238" s="15"/>
      <c r="F238" s="20"/>
      <c r="G238" s="11">
        <f t="shared" si="29"/>
        <v>1.293031534693051</v>
      </c>
    </row>
    <row r="239" spans="1:7">
      <c r="A239" s="38">
        <v>660</v>
      </c>
      <c r="B239" s="39" t="s">
        <v>80</v>
      </c>
      <c r="C239" s="49">
        <v>95590</v>
      </c>
      <c r="D239" s="49"/>
      <c r="E239" s="15"/>
      <c r="F239" s="20"/>
      <c r="G239" s="68"/>
    </row>
    <row r="240" spans="1:7">
      <c r="A240" s="23" t="s">
        <v>111</v>
      </c>
      <c r="B240" s="58" t="s">
        <v>112</v>
      </c>
      <c r="C240" s="59">
        <v>54311795</v>
      </c>
      <c r="D240" s="59">
        <v>64334408</v>
      </c>
      <c r="E240" s="11"/>
      <c r="F240" s="20"/>
      <c r="G240" s="11">
        <f t="shared" si="29"/>
        <v>0.84421069049084896</v>
      </c>
    </row>
    <row r="241" spans="1:7">
      <c r="G241"/>
    </row>
    <row r="242" spans="1:7">
      <c r="G242"/>
    </row>
    <row r="243" spans="1:7">
      <c r="A243" t="s">
        <v>146</v>
      </c>
      <c r="G243"/>
    </row>
    <row r="244" spans="1:7">
      <c r="A244" t="s">
        <v>147</v>
      </c>
      <c r="G244"/>
    </row>
    <row r="245" spans="1:7">
      <c r="A245" t="s">
        <v>148</v>
      </c>
      <c r="B245" t="s">
        <v>149</v>
      </c>
      <c r="G245"/>
    </row>
    <row r="246" spans="1:7">
      <c r="A246" t="s">
        <v>150</v>
      </c>
      <c r="G246"/>
    </row>
    <row r="247" spans="1:7">
      <c r="A247" t="s">
        <v>151</v>
      </c>
      <c r="G247"/>
    </row>
    <row r="248" spans="1:7">
      <c r="A248" t="s">
        <v>169</v>
      </c>
      <c r="G248"/>
    </row>
    <row r="249" spans="1:7">
      <c r="A249" t="s">
        <v>170</v>
      </c>
      <c r="D249" t="s">
        <v>155</v>
      </c>
      <c r="G249"/>
    </row>
    <row r="250" spans="1:7">
      <c r="A250" t="s">
        <v>171</v>
      </c>
      <c r="G250"/>
    </row>
    <row r="251" spans="1:7">
      <c r="A251" t="s">
        <v>152</v>
      </c>
      <c r="B251" t="s">
        <v>153</v>
      </c>
      <c r="G251"/>
    </row>
    <row r="252" spans="1:7">
      <c r="A252" t="s">
        <v>154</v>
      </c>
      <c r="G252"/>
    </row>
    <row r="253" spans="1:7">
      <c r="A253" t="s">
        <v>156</v>
      </c>
      <c r="G253"/>
    </row>
    <row r="254" spans="1:7">
      <c r="A254" t="s">
        <v>157</v>
      </c>
      <c r="G254"/>
    </row>
    <row r="255" spans="1:7">
      <c r="A255" t="s">
        <v>158</v>
      </c>
      <c r="G255"/>
    </row>
    <row r="256" spans="1:7">
      <c r="A256" t="s">
        <v>159</v>
      </c>
      <c r="G256"/>
    </row>
    <row r="257" spans="1:7">
      <c r="A257" t="s">
        <v>160</v>
      </c>
      <c r="G257"/>
    </row>
    <row r="258" spans="1:7">
      <c r="A258" t="s">
        <v>161</v>
      </c>
      <c r="G258"/>
    </row>
    <row r="259" spans="1:7">
      <c r="A259" t="s">
        <v>167</v>
      </c>
      <c r="G259"/>
    </row>
    <row r="260" spans="1:7">
      <c r="A260" t="s">
        <v>168</v>
      </c>
      <c r="G260"/>
    </row>
    <row r="261" spans="1:7">
      <c r="A261" t="s">
        <v>162</v>
      </c>
      <c r="G261"/>
    </row>
    <row r="262" spans="1:7">
      <c r="A262" t="s">
        <v>163</v>
      </c>
      <c r="G262"/>
    </row>
    <row r="263" spans="1:7">
      <c r="A263" t="s">
        <v>164</v>
      </c>
      <c r="G263"/>
    </row>
    <row r="264" spans="1:7">
      <c r="A264" t="s">
        <v>165</v>
      </c>
      <c r="G264"/>
    </row>
    <row r="265" spans="1:7">
      <c r="A265" t="s">
        <v>166</v>
      </c>
      <c r="G265"/>
    </row>
    <row r="266" spans="1:7">
      <c r="A266" t="s">
        <v>172</v>
      </c>
      <c r="G266"/>
    </row>
    <row r="267" spans="1:7">
      <c r="G267"/>
    </row>
    <row r="268" spans="1:7">
      <c r="A268" t="s">
        <v>173</v>
      </c>
      <c r="G268"/>
    </row>
    <row r="269" spans="1:7">
      <c r="A269" t="s">
        <v>174</v>
      </c>
      <c r="G269"/>
    </row>
    <row r="270" spans="1:7">
      <c r="G270"/>
    </row>
    <row r="271" spans="1:7">
      <c r="A271" t="s">
        <v>175</v>
      </c>
      <c r="G271"/>
    </row>
    <row r="272" spans="1:7">
      <c r="A272" t="s">
        <v>176</v>
      </c>
      <c r="G272"/>
    </row>
    <row r="273" spans="1:7">
      <c r="A273" t="s">
        <v>177</v>
      </c>
      <c r="G273"/>
    </row>
    <row r="274" spans="1:7">
      <c r="A274" t="s">
        <v>178</v>
      </c>
      <c r="G274"/>
    </row>
    <row r="275" spans="1:7">
      <c r="A275" t="s">
        <v>179</v>
      </c>
      <c r="G275"/>
    </row>
    <row r="276" spans="1:7">
      <c r="G276"/>
    </row>
    <row r="277" spans="1:7">
      <c r="G277"/>
    </row>
    <row r="278" spans="1:7">
      <c r="G278"/>
    </row>
    <row r="279" spans="1:7">
      <c r="G279"/>
    </row>
    <row r="280" spans="1:7">
      <c r="G280"/>
    </row>
    <row r="281" spans="1:7">
      <c r="G281"/>
    </row>
    <row r="282" spans="1:7">
      <c r="G282"/>
    </row>
    <row r="283" spans="1:7">
      <c r="B283" t="s">
        <v>180</v>
      </c>
      <c r="G283"/>
    </row>
    <row r="284" spans="1:7">
      <c r="G284"/>
    </row>
    <row r="285" spans="1:7">
      <c r="B285" t="s">
        <v>181</v>
      </c>
      <c r="G285"/>
    </row>
    <row r="286" spans="1:7">
      <c r="G286"/>
    </row>
    <row r="287" spans="1:7">
      <c r="G287"/>
    </row>
    <row r="288" spans="1:7">
      <c r="E288" t="s">
        <v>182</v>
      </c>
      <c r="G288"/>
    </row>
    <row r="289" spans="2:7">
      <c r="B289" t="s">
        <v>184</v>
      </c>
      <c r="E289" t="s">
        <v>183</v>
      </c>
      <c r="G289"/>
    </row>
    <row r="290" spans="2:7">
      <c r="G290"/>
    </row>
    <row r="291" spans="2:7">
      <c r="G291"/>
    </row>
    <row r="292" spans="2:7">
      <c r="G292"/>
    </row>
    <row r="293" spans="2:7">
      <c r="G293"/>
    </row>
    <row r="294" spans="2:7">
      <c r="G294"/>
    </row>
    <row r="295" spans="2:7">
      <c r="G295"/>
    </row>
    <row r="296" spans="2:7">
      <c r="G296"/>
    </row>
    <row r="297" spans="2:7">
      <c r="G297"/>
    </row>
    <row r="298" spans="2:7">
      <c r="G298"/>
    </row>
    <row r="299" spans="2:7">
      <c r="G299"/>
    </row>
    <row r="300" spans="2:7">
      <c r="G300"/>
    </row>
    <row r="301" spans="2:7">
      <c r="G301"/>
    </row>
    <row r="302" spans="2:7">
      <c r="G302"/>
    </row>
    <row r="303" spans="2:7">
      <c r="G303"/>
    </row>
    <row r="304" spans="2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  <row r="1396" spans="7:7">
      <c r="G1396"/>
    </row>
    <row r="1397" spans="7:7">
      <c r="G1397"/>
    </row>
    <row r="1398" spans="7:7">
      <c r="G1398"/>
    </row>
    <row r="1399" spans="7:7">
      <c r="G1399"/>
    </row>
    <row r="1400" spans="7:7">
      <c r="G1400"/>
    </row>
    <row r="1401" spans="7:7">
      <c r="G1401"/>
    </row>
    <row r="1402" spans="7:7">
      <c r="G1402"/>
    </row>
    <row r="1403" spans="7:7">
      <c r="G1403"/>
    </row>
    <row r="1404" spans="7:7">
      <c r="G1404"/>
    </row>
    <row r="1405" spans="7:7">
      <c r="G1405"/>
    </row>
    <row r="1406" spans="7:7">
      <c r="G1406"/>
    </row>
    <row r="1407" spans="7:7">
      <c r="G1407"/>
    </row>
    <row r="1408" spans="7:7">
      <c r="G1408"/>
    </row>
    <row r="1409" spans="7:7">
      <c r="G1409"/>
    </row>
    <row r="1410" spans="7:7">
      <c r="G1410"/>
    </row>
    <row r="1411" spans="7:7">
      <c r="G1411"/>
    </row>
    <row r="1412" spans="7:7">
      <c r="G1412"/>
    </row>
    <row r="1413" spans="7:7">
      <c r="G1413"/>
    </row>
    <row r="1414" spans="7:7">
      <c r="G1414"/>
    </row>
    <row r="1415" spans="7:7">
      <c r="G1415"/>
    </row>
    <row r="1416" spans="7:7">
      <c r="G1416"/>
    </row>
    <row r="1417" spans="7:7">
      <c r="G1417"/>
    </row>
    <row r="1418" spans="7:7">
      <c r="G1418"/>
    </row>
    <row r="1419" spans="7:7">
      <c r="G1419"/>
    </row>
    <row r="1420" spans="7:7">
      <c r="G1420"/>
    </row>
    <row r="1421" spans="7:7">
      <c r="G1421"/>
    </row>
    <row r="1422" spans="7:7">
      <c r="G1422"/>
    </row>
    <row r="1423" spans="7:7">
      <c r="G1423"/>
    </row>
    <row r="1424" spans="7:7">
      <c r="G1424"/>
    </row>
    <row r="1425" spans="7:7">
      <c r="G1425"/>
    </row>
    <row r="1426" spans="7:7">
      <c r="G1426"/>
    </row>
    <row r="1427" spans="7:7">
      <c r="G1427"/>
    </row>
    <row r="1428" spans="7:7">
      <c r="G1428"/>
    </row>
    <row r="1429" spans="7:7">
      <c r="G1429"/>
    </row>
    <row r="1430" spans="7:7">
      <c r="G1430"/>
    </row>
    <row r="1431" spans="7:7">
      <c r="G1431"/>
    </row>
    <row r="1432" spans="7:7">
      <c r="G1432"/>
    </row>
    <row r="1433" spans="7:7">
      <c r="G1433"/>
    </row>
    <row r="1434" spans="7:7">
      <c r="G1434"/>
    </row>
    <row r="1435" spans="7:7">
      <c r="G1435"/>
    </row>
    <row r="1436" spans="7:7">
      <c r="G1436"/>
    </row>
    <row r="1437" spans="7:7">
      <c r="G1437"/>
    </row>
    <row r="1438" spans="7:7">
      <c r="G1438"/>
    </row>
    <row r="1439" spans="7:7">
      <c r="G1439"/>
    </row>
    <row r="1440" spans="7:7">
      <c r="G1440"/>
    </row>
    <row r="1441" spans="7:7">
      <c r="G1441"/>
    </row>
    <row r="1442" spans="7:7">
      <c r="G1442"/>
    </row>
    <row r="1443" spans="7:7">
      <c r="G1443"/>
    </row>
    <row r="1444" spans="7:7">
      <c r="G1444"/>
    </row>
    <row r="1445" spans="7:7">
      <c r="G1445"/>
    </row>
    <row r="1446" spans="7:7">
      <c r="G1446"/>
    </row>
    <row r="1447" spans="7:7">
      <c r="G1447"/>
    </row>
    <row r="1448" spans="7:7">
      <c r="G1448"/>
    </row>
    <row r="1449" spans="7:7">
      <c r="G1449"/>
    </row>
    <row r="1450" spans="7:7">
      <c r="G1450"/>
    </row>
    <row r="1451" spans="7:7">
      <c r="G1451"/>
    </row>
    <row r="1452" spans="7:7">
      <c r="G1452"/>
    </row>
    <row r="1453" spans="7:7">
      <c r="G1453"/>
    </row>
    <row r="1454" spans="7:7">
      <c r="G1454"/>
    </row>
    <row r="1455" spans="7:7">
      <c r="G1455"/>
    </row>
    <row r="1456" spans="7:7">
      <c r="G1456"/>
    </row>
    <row r="1457" spans="7:7">
      <c r="G1457"/>
    </row>
    <row r="1458" spans="7:7">
      <c r="G1458"/>
    </row>
    <row r="1459" spans="7:7">
      <c r="G1459"/>
    </row>
    <row r="1460" spans="7:7">
      <c r="G1460"/>
    </row>
    <row r="1461" spans="7:7">
      <c r="G1461"/>
    </row>
    <row r="1462" spans="7:7">
      <c r="G1462"/>
    </row>
    <row r="1463" spans="7:7">
      <c r="G1463"/>
    </row>
    <row r="1464" spans="7:7">
      <c r="G1464"/>
    </row>
    <row r="1465" spans="7:7">
      <c r="G1465"/>
    </row>
    <row r="1466" spans="7:7">
      <c r="G1466"/>
    </row>
    <row r="1467" spans="7:7">
      <c r="G1467"/>
    </row>
    <row r="1468" spans="7:7">
      <c r="G1468"/>
    </row>
    <row r="1469" spans="7:7">
      <c r="G1469"/>
    </row>
    <row r="1470" spans="7:7">
      <c r="G1470"/>
    </row>
    <row r="1471" spans="7:7">
      <c r="G1471"/>
    </row>
    <row r="1472" spans="7:7">
      <c r="G1472"/>
    </row>
    <row r="1473" spans="7:7">
      <c r="G1473"/>
    </row>
    <row r="1474" spans="7:7">
      <c r="G1474"/>
    </row>
    <row r="1475" spans="7:7">
      <c r="G1475"/>
    </row>
    <row r="1476" spans="7:7">
      <c r="G1476"/>
    </row>
    <row r="1477" spans="7:7">
      <c r="G1477"/>
    </row>
    <row r="1478" spans="7:7">
      <c r="G1478"/>
    </row>
    <row r="1479" spans="7:7">
      <c r="G1479"/>
    </row>
    <row r="1480" spans="7:7">
      <c r="G1480"/>
    </row>
    <row r="1481" spans="7:7">
      <c r="G1481"/>
    </row>
    <row r="1482" spans="7:7">
      <c r="G1482"/>
    </row>
    <row r="1483" spans="7:7">
      <c r="G1483"/>
    </row>
    <row r="1484" spans="7:7">
      <c r="G1484"/>
    </row>
    <row r="1485" spans="7:7">
      <c r="G1485"/>
    </row>
    <row r="1486" spans="7:7">
      <c r="G1486"/>
    </row>
    <row r="1487" spans="7:7">
      <c r="G1487"/>
    </row>
    <row r="1488" spans="7:7">
      <c r="G1488"/>
    </row>
    <row r="1489" spans="7:7">
      <c r="G1489"/>
    </row>
    <row r="1490" spans="7:7">
      <c r="G1490"/>
    </row>
    <row r="1491" spans="7:7">
      <c r="G1491"/>
    </row>
    <row r="1492" spans="7:7">
      <c r="G1492"/>
    </row>
    <row r="1493" spans="7:7">
      <c r="G1493"/>
    </row>
    <row r="1494" spans="7:7">
      <c r="G1494"/>
    </row>
    <row r="1495" spans="7:7">
      <c r="G1495"/>
    </row>
    <row r="1496" spans="7:7">
      <c r="G1496"/>
    </row>
    <row r="1497" spans="7:7">
      <c r="G1497"/>
    </row>
    <row r="1498" spans="7:7">
      <c r="G1498"/>
    </row>
    <row r="1499" spans="7:7">
      <c r="G1499"/>
    </row>
    <row r="1500" spans="7:7">
      <c r="G1500"/>
    </row>
    <row r="1501" spans="7:7">
      <c r="G1501"/>
    </row>
    <row r="1502" spans="7:7">
      <c r="G1502"/>
    </row>
    <row r="1503" spans="7:7">
      <c r="G1503"/>
    </row>
    <row r="1504" spans="7:7">
      <c r="G1504"/>
    </row>
    <row r="1505" spans="7:7">
      <c r="G1505"/>
    </row>
    <row r="1506" spans="7:7">
      <c r="G1506"/>
    </row>
    <row r="1507" spans="7:7">
      <c r="G1507"/>
    </row>
    <row r="1508" spans="7:7">
      <c r="G1508"/>
    </row>
    <row r="1509" spans="7:7">
      <c r="G1509"/>
    </row>
    <row r="1510" spans="7:7">
      <c r="G1510"/>
    </row>
    <row r="1511" spans="7:7">
      <c r="G1511"/>
    </row>
    <row r="1512" spans="7:7">
      <c r="G1512"/>
    </row>
    <row r="1513" spans="7:7">
      <c r="G1513"/>
    </row>
    <row r="1514" spans="7:7">
      <c r="G1514"/>
    </row>
    <row r="1515" spans="7:7">
      <c r="G1515"/>
    </row>
    <row r="1516" spans="7:7">
      <c r="G1516"/>
    </row>
    <row r="1517" spans="7:7">
      <c r="G1517"/>
    </row>
    <row r="1518" spans="7:7">
      <c r="G1518"/>
    </row>
    <row r="1519" spans="7:7">
      <c r="G1519"/>
    </row>
    <row r="1520" spans="7:7">
      <c r="G1520"/>
    </row>
    <row r="1521" spans="7:7">
      <c r="G1521"/>
    </row>
    <row r="1522" spans="7:7">
      <c r="G1522"/>
    </row>
    <row r="1523" spans="7:7">
      <c r="G1523"/>
    </row>
    <row r="1524" spans="7:7">
      <c r="G1524"/>
    </row>
    <row r="1525" spans="7:7">
      <c r="G1525"/>
    </row>
    <row r="1526" spans="7:7">
      <c r="G1526"/>
    </row>
    <row r="1527" spans="7:7">
      <c r="G1527"/>
    </row>
    <row r="1528" spans="7:7">
      <c r="G1528"/>
    </row>
    <row r="1529" spans="7:7">
      <c r="G1529"/>
    </row>
    <row r="1530" spans="7:7">
      <c r="G1530"/>
    </row>
    <row r="1531" spans="7:7">
      <c r="G1531"/>
    </row>
    <row r="1532" spans="7:7">
      <c r="G1532"/>
    </row>
    <row r="1533" spans="7:7">
      <c r="G1533"/>
    </row>
    <row r="1534" spans="7:7">
      <c r="G1534"/>
    </row>
    <row r="1535" spans="7:7">
      <c r="G1535"/>
    </row>
    <row r="1536" spans="7:7">
      <c r="G1536"/>
    </row>
    <row r="1537" spans="7:7">
      <c r="G1537"/>
    </row>
    <row r="1538" spans="7:7">
      <c r="G1538"/>
    </row>
    <row r="1539" spans="7:7">
      <c r="G1539"/>
    </row>
    <row r="1540" spans="7:7">
      <c r="G1540"/>
    </row>
    <row r="1541" spans="7:7">
      <c r="G1541"/>
    </row>
    <row r="1542" spans="7:7">
      <c r="G1542"/>
    </row>
    <row r="1543" spans="7:7">
      <c r="G1543"/>
    </row>
    <row r="1544" spans="7:7">
      <c r="G1544"/>
    </row>
    <row r="1545" spans="7:7">
      <c r="G1545"/>
    </row>
    <row r="1546" spans="7:7">
      <c r="G1546"/>
    </row>
    <row r="1547" spans="7:7">
      <c r="G1547"/>
    </row>
    <row r="1548" spans="7:7">
      <c r="G1548"/>
    </row>
    <row r="1549" spans="7:7">
      <c r="G1549"/>
    </row>
    <row r="1550" spans="7:7">
      <c r="G1550"/>
    </row>
    <row r="1551" spans="7:7">
      <c r="G1551"/>
    </row>
    <row r="1552" spans="7:7">
      <c r="G1552"/>
    </row>
    <row r="1553" spans="7:7">
      <c r="G1553"/>
    </row>
    <row r="1554" spans="7:7">
      <c r="G1554"/>
    </row>
    <row r="1555" spans="7:7">
      <c r="G1555"/>
    </row>
    <row r="1556" spans="7:7">
      <c r="G1556"/>
    </row>
    <row r="1557" spans="7:7">
      <c r="G1557"/>
    </row>
    <row r="1558" spans="7:7">
      <c r="G1558"/>
    </row>
    <row r="1559" spans="7:7">
      <c r="G1559"/>
    </row>
    <row r="1560" spans="7:7">
      <c r="G1560"/>
    </row>
    <row r="1561" spans="7:7">
      <c r="G1561"/>
    </row>
    <row r="1562" spans="7:7">
      <c r="G1562"/>
    </row>
    <row r="1563" spans="7:7">
      <c r="G1563"/>
    </row>
    <row r="1564" spans="7:7">
      <c r="G1564"/>
    </row>
    <row r="1565" spans="7:7">
      <c r="G1565"/>
    </row>
    <row r="1566" spans="7:7">
      <c r="G1566"/>
    </row>
    <row r="1567" spans="7:7">
      <c r="G1567"/>
    </row>
    <row r="1568" spans="7:7">
      <c r="G1568"/>
    </row>
    <row r="1569" spans="7:7">
      <c r="G1569"/>
    </row>
    <row r="1570" spans="7:7">
      <c r="G1570"/>
    </row>
    <row r="1571" spans="7:7">
      <c r="G1571"/>
    </row>
    <row r="1572" spans="7:7">
      <c r="G1572"/>
    </row>
    <row r="1573" spans="7:7">
      <c r="G1573"/>
    </row>
    <row r="1574" spans="7:7">
      <c r="G1574"/>
    </row>
    <row r="1575" spans="7:7">
      <c r="G1575"/>
    </row>
    <row r="1576" spans="7:7">
      <c r="G1576"/>
    </row>
    <row r="1577" spans="7:7">
      <c r="G1577"/>
    </row>
    <row r="1578" spans="7:7">
      <c r="G1578"/>
    </row>
    <row r="1579" spans="7:7">
      <c r="G1579"/>
    </row>
    <row r="1580" spans="7:7">
      <c r="G1580"/>
    </row>
    <row r="1581" spans="7:7">
      <c r="G1581"/>
    </row>
    <row r="1582" spans="7:7">
      <c r="G1582"/>
    </row>
    <row r="1583" spans="7:7">
      <c r="G1583"/>
    </row>
    <row r="1584" spans="7:7">
      <c r="G1584"/>
    </row>
    <row r="1585" spans="7:7">
      <c r="G1585"/>
    </row>
    <row r="1586" spans="7:7">
      <c r="G1586"/>
    </row>
    <row r="1587" spans="7:7">
      <c r="G1587"/>
    </row>
    <row r="1588" spans="7:7">
      <c r="G1588"/>
    </row>
    <row r="1589" spans="7:7">
      <c r="G1589"/>
    </row>
    <row r="1590" spans="7:7">
      <c r="G1590"/>
    </row>
    <row r="1591" spans="7:7">
      <c r="G1591"/>
    </row>
    <row r="1592" spans="7:7">
      <c r="G1592"/>
    </row>
    <row r="1593" spans="7:7">
      <c r="G1593"/>
    </row>
    <row r="1594" spans="7:7">
      <c r="G1594"/>
    </row>
    <row r="1595" spans="7:7">
      <c r="G1595"/>
    </row>
    <row r="1596" spans="7:7">
      <c r="G1596"/>
    </row>
    <row r="1597" spans="7:7">
      <c r="G1597"/>
    </row>
    <row r="1598" spans="7:7">
      <c r="G1598"/>
    </row>
    <row r="1599" spans="7:7">
      <c r="G1599"/>
    </row>
    <row r="1600" spans="7:7">
      <c r="G1600"/>
    </row>
    <row r="1601" spans="7:7">
      <c r="G1601"/>
    </row>
    <row r="1602" spans="7:7">
      <c r="G1602"/>
    </row>
    <row r="1603" spans="7:7">
      <c r="G1603"/>
    </row>
    <row r="1604" spans="7:7">
      <c r="G1604"/>
    </row>
    <row r="1605" spans="7:7">
      <c r="G1605"/>
    </row>
    <row r="1606" spans="7:7">
      <c r="G1606"/>
    </row>
    <row r="1607" spans="7:7">
      <c r="G1607"/>
    </row>
    <row r="1608" spans="7:7">
      <c r="G1608"/>
    </row>
    <row r="1609" spans="7:7">
      <c r="G1609"/>
    </row>
    <row r="1610" spans="7:7">
      <c r="G1610"/>
    </row>
    <row r="1611" spans="7:7">
      <c r="G1611"/>
    </row>
    <row r="1612" spans="7:7">
      <c r="G1612"/>
    </row>
    <row r="1613" spans="7:7">
      <c r="G1613"/>
    </row>
    <row r="1614" spans="7:7">
      <c r="G1614"/>
    </row>
    <row r="1615" spans="7:7">
      <c r="G1615"/>
    </row>
    <row r="1616" spans="7:7">
      <c r="G1616"/>
    </row>
    <row r="1617" spans="7:7">
      <c r="G1617"/>
    </row>
    <row r="1618" spans="7:7">
      <c r="G1618"/>
    </row>
    <row r="1619" spans="7:7">
      <c r="G1619"/>
    </row>
    <row r="1620" spans="7:7">
      <c r="G1620"/>
    </row>
    <row r="1621" spans="7:7">
      <c r="G1621"/>
    </row>
    <row r="1622" spans="7:7">
      <c r="G1622"/>
    </row>
    <row r="1623" spans="7:7">
      <c r="G1623"/>
    </row>
    <row r="1624" spans="7:7">
      <c r="G1624"/>
    </row>
    <row r="1625" spans="7:7">
      <c r="G1625"/>
    </row>
    <row r="1626" spans="7:7">
      <c r="G1626"/>
    </row>
    <row r="1627" spans="7:7">
      <c r="G1627"/>
    </row>
    <row r="1628" spans="7:7">
      <c r="G1628"/>
    </row>
    <row r="1629" spans="7:7">
      <c r="G1629"/>
    </row>
    <row r="1630" spans="7:7">
      <c r="G1630"/>
    </row>
    <row r="1631" spans="7:7">
      <c r="G1631"/>
    </row>
    <row r="1632" spans="7:7">
      <c r="G1632"/>
    </row>
    <row r="1633" spans="7:7">
      <c r="G1633"/>
    </row>
    <row r="1634" spans="7:7">
      <c r="G1634"/>
    </row>
    <row r="1635" spans="7:7">
      <c r="G1635"/>
    </row>
    <row r="1636" spans="7:7">
      <c r="G1636"/>
    </row>
    <row r="1637" spans="7:7">
      <c r="G1637"/>
    </row>
    <row r="1638" spans="7:7">
      <c r="G1638"/>
    </row>
    <row r="1639" spans="7:7">
      <c r="G1639"/>
    </row>
    <row r="1640" spans="7:7">
      <c r="G1640"/>
    </row>
    <row r="1641" spans="7:7">
      <c r="G1641"/>
    </row>
    <row r="1642" spans="7:7">
      <c r="G1642"/>
    </row>
    <row r="1643" spans="7:7">
      <c r="G1643"/>
    </row>
    <row r="1644" spans="7:7">
      <c r="G1644"/>
    </row>
    <row r="1645" spans="7:7">
      <c r="G1645"/>
    </row>
    <row r="1646" spans="7:7">
      <c r="G1646"/>
    </row>
    <row r="1647" spans="7:7">
      <c r="G1647"/>
    </row>
    <row r="1648" spans="7:7">
      <c r="G1648"/>
    </row>
    <row r="1649" spans="7:7">
      <c r="G1649"/>
    </row>
    <row r="1650" spans="7:7">
      <c r="G1650"/>
    </row>
    <row r="1651" spans="7:7">
      <c r="G1651"/>
    </row>
    <row r="1652" spans="7:7">
      <c r="G1652"/>
    </row>
    <row r="1653" spans="7:7">
      <c r="G1653"/>
    </row>
    <row r="1654" spans="7:7">
      <c r="G1654"/>
    </row>
    <row r="1655" spans="7:7">
      <c r="G1655"/>
    </row>
    <row r="1656" spans="7:7">
      <c r="G1656"/>
    </row>
    <row r="1657" spans="7:7">
      <c r="G1657"/>
    </row>
    <row r="1658" spans="7:7">
      <c r="G1658"/>
    </row>
    <row r="1659" spans="7:7">
      <c r="G1659"/>
    </row>
    <row r="1660" spans="7:7">
      <c r="G1660"/>
    </row>
    <row r="1661" spans="7:7">
      <c r="G1661"/>
    </row>
    <row r="1662" spans="7:7">
      <c r="G1662"/>
    </row>
    <row r="1663" spans="7:7">
      <c r="G1663"/>
    </row>
    <row r="1664" spans="7:7">
      <c r="G1664"/>
    </row>
    <row r="1665" spans="7:7">
      <c r="G1665"/>
    </row>
    <row r="1666" spans="7:7">
      <c r="G1666"/>
    </row>
    <row r="1667" spans="7:7">
      <c r="G1667"/>
    </row>
    <row r="1668" spans="7:7">
      <c r="G1668"/>
    </row>
    <row r="1669" spans="7:7">
      <c r="G1669"/>
    </row>
    <row r="1670" spans="7:7">
      <c r="G1670"/>
    </row>
    <row r="1671" spans="7:7">
      <c r="G1671"/>
    </row>
    <row r="1672" spans="7:7">
      <c r="G1672"/>
    </row>
    <row r="1673" spans="7:7">
      <c r="G1673"/>
    </row>
    <row r="1674" spans="7:7">
      <c r="G1674"/>
    </row>
    <row r="1675" spans="7:7">
      <c r="G1675"/>
    </row>
    <row r="1676" spans="7:7">
      <c r="G1676"/>
    </row>
    <row r="1677" spans="7:7">
      <c r="G1677"/>
    </row>
    <row r="1678" spans="7:7">
      <c r="G1678"/>
    </row>
    <row r="1679" spans="7:7">
      <c r="G1679"/>
    </row>
    <row r="1680" spans="7:7">
      <c r="G1680"/>
    </row>
    <row r="1681" spans="7:7">
      <c r="G1681"/>
    </row>
    <row r="1682" spans="7:7">
      <c r="G1682"/>
    </row>
    <row r="1683" spans="7:7">
      <c r="G1683"/>
    </row>
    <row r="1684" spans="7:7">
      <c r="G1684"/>
    </row>
    <row r="1685" spans="7:7">
      <c r="G1685"/>
    </row>
    <row r="1686" spans="7:7">
      <c r="G1686"/>
    </row>
    <row r="1687" spans="7:7">
      <c r="G1687"/>
    </row>
    <row r="1688" spans="7:7">
      <c r="G1688"/>
    </row>
    <row r="1689" spans="7:7">
      <c r="G1689"/>
    </row>
    <row r="1690" spans="7:7">
      <c r="G1690"/>
    </row>
    <row r="1691" spans="7:7">
      <c r="G1691"/>
    </row>
    <row r="1692" spans="7:7">
      <c r="G1692"/>
    </row>
    <row r="1693" spans="7:7">
      <c r="G1693"/>
    </row>
    <row r="1694" spans="7:7">
      <c r="G1694"/>
    </row>
    <row r="1695" spans="7:7">
      <c r="G1695"/>
    </row>
    <row r="1696" spans="7:7">
      <c r="G1696"/>
    </row>
    <row r="1697" spans="7:7">
      <c r="G1697"/>
    </row>
    <row r="1698" spans="7:7">
      <c r="G1698"/>
    </row>
    <row r="1699" spans="7:7">
      <c r="G1699"/>
    </row>
    <row r="1700" spans="7:7">
      <c r="G1700"/>
    </row>
    <row r="1701" spans="7:7">
      <c r="G1701"/>
    </row>
    <row r="1702" spans="7:7">
      <c r="G1702"/>
    </row>
    <row r="1703" spans="7:7">
      <c r="G1703"/>
    </row>
    <row r="1704" spans="7:7">
      <c r="G1704"/>
    </row>
    <row r="1705" spans="7:7">
      <c r="G1705"/>
    </row>
    <row r="1706" spans="7:7">
      <c r="G1706"/>
    </row>
    <row r="1707" spans="7:7">
      <c r="G1707"/>
    </row>
    <row r="1708" spans="7:7">
      <c r="G1708"/>
    </row>
    <row r="1709" spans="7:7">
      <c r="G1709"/>
    </row>
    <row r="1710" spans="7:7">
      <c r="G1710"/>
    </row>
    <row r="1711" spans="7:7">
      <c r="G1711"/>
    </row>
    <row r="1712" spans="7:7">
      <c r="G1712"/>
    </row>
    <row r="1713" spans="7:7">
      <c r="G1713"/>
    </row>
    <row r="1714" spans="7:7">
      <c r="G1714"/>
    </row>
    <row r="1715" spans="7:7">
      <c r="G1715"/>
    </row>
    <row r="1716" spans="7:7">
      <c r="G1716"/>
    </row>
    <row r="1717" spans="7:7">
      <c r="G1717"/>
    </row>
    <row r="1718" spans="7:7">
      <c r="G1718"/>
    </row>
    <row r="1719" spans="7:7">
      <c r="G1719"/>
    </row>
    <row r="1720" spans="7:7">
      <c r="G1720"/>
    </row>
    <row r="1721" spans="7:7">
      <c r="G1721"/>
    </row>
    <row r="1722" spans="7:7">
      <c r="G1722"/>
    </row>
    <row r="1723" spans="7:7">
      <c r="G1723"/>
    </row>
    <row r="1724" spans="7:7">
      <c r="G1724"/>
    </row>
    <row r="1725" spans="7:7">
      <c r="G1725"/>
    </row>
    <row r="1726" spans="7:7">
      <c r="G1726"/>
    </row>
    <row r="1727" spans="7:7">
      <c r="G1727"/>
    </row>
    <row r="1728" spans="7:7">
      <c r="G1728"/>
    </row>
    <row r="1729" spans="7:7">
      <c r="G1729"/>
    </row>
    <row r="1730" spans="7:7">
      <c r="G1730"/>
    </row>
    <row r="1731" spans="7:7">
      <c r="G1731"/>
    </row>
    <row r="1732" spans="7:7">
      <c r="G1732"/>
    </row>
    <row r="1733" spans="7:7">
      <c r="G1733"/>
    </row>
    <row r="1734" spans="7:7">
      <c r="G1734"/>
    </row>
    <row r="1735" spans="7:7">
      <c r="G1735"/>
    </row>
    <row r="1736" spans="7:7">
      <c r="G1736"/>
    </row>
    <row r="1737" spans="7:7">
      <c r="G1737"/>
    </row>
    <row r="1738" spans="7:7">
      <c r="G1738"/>
    </row>
    <row r="1739" spans="7:7">
      <c r="G1739"/>
    </row>
    <row r="1740" spans="7:7">
      <c r="G1740"/>
    </row>
    <row r="1741" spans="7:7">
      <c r="G1741"/>
    </row>
    <row r="1742" spans="7:7">
      <c r="G1742"/>
    </row>
    <row r="1743" spans="7:7">
      <c r="G1743"/>
    </row>
    <row r="1744" spans="7:7">
      <c r="G1744"/>
    </row>
    <row r="1745" spans="7:7">
      <c r="G1745"/>
    </row>
    <row r="1746" spans="7:7">
      <c r="G1746"/>
    </row>
    <row r="1747" spans="7:7">
      <c r="G1747"/>
    </row>
    <row r="1748" spans="7:7">
      <c r="G1748"/>
    </row>
    <row r="1749" spans="7:7">
      <c r="G1749"/>
    </row>
    <row r="1750" spans="7:7">
      <c r="G1750"/>
    </row>
    <row r="1751" spans="7:7">
      <c r="G1751"/>
    </row>
    <row r="1752" spans="7:7">
      <c r="G1752"/>
    </row>
    <row r="1753" spans="7:7">
      <c r="G1753"/>
    </row>
    <row r="1754" spans="7:7">
      <c r="G1754"/>
    </row>
    <row r="1755" spans="7:7">
      <c r="G1755"/>
    </row>
    <row r="1756" spans="7:7">
      <c r="G1756"/>
    </row>
    <row r="1757" spans="7:7">
      <c r="G1757"/>
    </row>
    <row r="1758" spans="7:7">
      <c r="G1758"/>
    </row>
    <row r="1759" spans="7:7">
      <c r="G1759"/>
    </row>
    <row r="1760" spans="7:7">
      <c r="G1760"/>
    </row>
    <row r="1761" spans="7:7">
      <c r="G1761"/>
    </row>
    <row r="1762" spans="7:7">
      <c r="G1762"/>
    </row>
    <row r="1763" spans="7:7">
      <c r="G1763"/>
    </row>
    <row r="1764" spans="7:7">
      <c r="G1764"/>
    </row>
    <row r="1765" spans="7:7">
      <c r="G1765"/>
    </row>
    <row r="1766" spans="7:7">
      <c r="G1766"/>
    </row>
    <row r="1767" spans="7:7">
      <c r="G1767"/>
    </row>
    <row r="1768" spans="7:7">
      <c r="G1768"/>
    </row>
    <row r="1769" spans="7:7">
      <c r="G1769"/>
    </row>
    <row r="1770" spans="7:7">
      <c r="G1770"/>
    </row>
    <row r="1771" spans="7:7">
      <c r="G1771"/>
    </row>
    <row r="1772" spans="7:7">
      <c r="G1772"/>
    </row>
    <row r="1773" spans="7:7">
      <c r="G1773"/>
    </row>
    <row r="1774" spans="7:7">
      <c r="G1774"/>
    </row>
    <row r="1775" spans="7:7">
      <c r="G1775"/>
    </row>
    <row r="1776" spans="7:7">
      <c r="G1776"/>
    </row>
    <row r="1777" spans="7:7">
      <c r="G1777"/>
    </row>
    <row r="1778" spans="7:7">
      <c r="G1778"/>
    </row>
    <row r="1779" spans="7:7">
      <c r="G1779"/>
    </row>
    <row r="1780" spans="7:7">
      <c r="G1780"/>
    </row>
    <row r="1781" spans="7:7">
      <c r="G1781"/>
    </row>
    <row r="1782" spans="7:7">
      <c r="G1782"/>
    </row>
    <row r="1783" spans="7:7">
      <c r="G1783"/>
    </row>
    <row r="1784" spans="7:7">
      <c r="G1784"/>
    </row>
    <row r="1785" spans="7:7">
      <c r="G1785"/>
    </row>
    <row r="1786" spans="7:7">
      <c r="G1786"/>
    </row>
    <row r="1787" spans="7:7">
      <c r="G1787"/>
    </row>
    <row r="1788" spans="7:7">
      <c r="G1788"/>
    </row>
    <row r="1789" spans="7:7">
      <c r="G1789"/>
    </row>
    <row r="1790" spans="7:7">
      <c r="G1790"/>
    </row>
    <row r="1791" spans="7:7">
      <c r="G1791"/>
    </row>
    <row r="1792" spans="7:7">
      <c r="G1792"/>
    </row>
    <row r="1793" spans="7:7">
      <c r="G1793"/>
    </row>
    <row r="1794" spans="7:7">
      <c r="G1794"/>
    </row>
    <row r="1795" spans="7:7">
      <c r="G1795"/>
    </row>
    <row r="1796" spans="7:7">
      <c r="G1796"/>
    </row>
    <row r="1797" spans="7:7">
      <c r="G1797"/>
    </row>
    <row r="1798" spans="7:7">
      <c r="G1798"/>
    </row>
    <row r="1799" spans="7:7">
      <c r="G1799"/>
    </row>
    <row r="1800" spans="7:7">
      <c r="G1800"/>
    </row>
    <row r="1801" spans="7:7">
      <c r="G1801"/>
    </row>
    <row r="1802" spans="7:7">
      <c r="G1802"/>
    </row>
    <row r="1803" spans="7:7">
      <c r="G1803"/>
    </row>
    <row r="1804" spans="7:7">
      <c r="G1804"/>
    </row>
    <row r="1805" spans="7:7">
      <c r="G1805"/>
    </row>
    <row r="1806" spans="7:7">
      <c r="G1806"/>
    </row>
    <row r="1807" spans="7:7">
      <c r="G1807"/>
    </row>
    <row r="1808" spans="7:7">
      <c r="G1808"/>
    </row>
    <row r="1809" spans="7:7">
      <c r="G1809"/>
    </row>
    <row r="1810" spans="7:7">
      <c r="G1810"/>
    </row>
    <row r="1811" spans="7:7">
      <c r="G1811"/>
    </row>
    <row r="1812" spans="7:7">
      <c r="G1812"/>
    </row>
    <row r="1813" spans="7:7">
      <c r="G1813"/>
    </row>
    <row r="1814" spans="7:7">
      <c r="G1814"/>
    </row>
    <row r="1815" spans="7:7">
      <c r="G1815"/>
    </row>
    <row r="1816" spans="7:7">
      <c r="G1816"/>
    </row>
    <row r="1817" spans="7:7">
      <c r="G1817"/>
    </row>
    <row r="1818" spans="7:7">
      <c r="G1818"/>
    </row>
    <row r="1819" spans="7:7">
      <c r="G1819"/>
    </row>
    <row r="1820" spans="7:7">
      <c r="G1820"/>
    </row>
    <row r="1821" spans="7:7">
      <c r="G1821"/>
    </row>
    <row r="1822" spans="7:7">
      <c r="G1822"/>
    </row>
    <row r="1823" spans="7:7">
      <c r="G1823"/>
    </row>
    <row r="1824" spans="7:7">
      <c r="G1824"/>
    </row>
    <row r="1825" spans="7:7">
      <c r="G1825"/>
    </row>
    <row r="1826" spans="7:7">
      <c r="G1826"/>
    </row>
    <row r="1827" spans="7:7">
      <c r="G1827"/>
    </row>
    <row r="1828" spans="7:7">
      <c r="G1828"/>
    </row>
    <row r="1829" spans="7:7">
      <c r="G1829"/>
    </row>
    <row r="1830" spans="7:7">
      <c r="G1830"/>
    </row>
    <row r="1831" spans="7:7">
      <c r="G1831"/>
    </row>
    <row r="1832" spans="7:7">
      <c r="G1832"/>
    </row>
    <row r="1833" spans="7:7">
      <c r="G1833"/>
    </row>
    <row r="1834" spans="7:7">
      <c r="G1834"/>
    </row>
    <row r="1835" spans="7:7">
      <c r="G1835"/>
    </row>
    <row r="1836" spans="7:7">
      <c r="G1836"/>
    </row>
    <row r="1837" spans="7:7">
      <c r="G1837"/>
    </row>
    <row r="1838" spans="7:7">
      <c r="G1838"/>
    </row>
    <row r="1839" spans="7:7">
      <c r="G1839"/>
    </row>
    <row r="1840" spans="7:7">
      <c r="G1840"/>
    </row>
    <row r="1841" spans="7:7">
      <c r="G1841"/>
    </row>
    <row r="1842" spans="7:7">
      <c r="G1842"/>
    </row>
    <row r="1843" spans="7:7">
      <c r="G1843"/>
    </row>
    <row r="1844" spans="7:7">
      <c r="G1844"/>
    </row>
    <row r="1845" spans="7:7">
      <c r="G1845"/>
    </row>
    <row r="1846" spans="7:7">
      <c r="G1846"/>
    </row>
    <row r="1847" spans="7:7">
      <c r="G1847"/>
    </row>
    <row r="1848" spans="7:7">
      <c r="G1848"/>
    </row>
    <row r="1849" spans="7:7">
      <c r="G1849"/>
    </row>
    <row r="1850" spans="7:7">
      <c r="G1850"/>
    </row>
    <row r="1851" spans="7:7">
      <c r="G1851"/>
    </row>
    <row r="1852" spans="7:7">
      <c r="G1852"/>
    </row>
    <row r="1853" spans="7:7">
      <c r="G1853"/>
    </row>
    <row r="1854" spans="7:7">
      <c r="G1854"/>
    </row>
    <row r="1855" spans="7:7">
      <c r="G1855"/>
    </row>
    <row r="1856" spans="7:7">
      <c r="G1856"/>
    </row>
    <row r="1857" spans="7:7">
      <c r="G1857"/>
    </row>
    <row r="1858" spans="7:7">
      <c r="G1858"/>
    </row>
    <row r="1859" spans="7:7">
      <c r="G1859"/>
    </row>
    <row r="1860" spans="7:7">
      <c r="G1860"/>
    </row>
    <row r="1861" spans="7:7">
      <c r="G1861"/>
    </row>
    <row r="1862" spans="7:7">
      <c r="G1862"/>
    </row>
    <row r="1863" spans="7:7">
      <c r="G1863"/>
    </row>
    <row r="1864" spans="7:7">
      <c r="G1864"/>
    </row>
    <row r="1865" spans="7:7">
      <c r="G1865"/>
    </row>
    <row r="1866" spans="7:7">
      <c r="G1866"/>
    </row>
    <row r="1867" spans="7:7">
      <c r="G1867"/>
    </row>
    <row r="1868" spans="7:7">
      <c r="G1868"/>
    </row>
    <row r="1869" spans="7:7">
      <c r="G1869"/>
    </row>
    <row r="1870" spans="7:7">
      <c r="G1870"/>
    </row>
    <row r="1871" spans="7:7">
      <c r="G1871"/>
    </row>
    <row r="1872" spans="7:7">
      <c r="G1872"/>
    </row>
    <row r="1873" spans="7:7">
      <c r="G1873"/>
    </row>
    <row r="1874" spans="7:7">
      <c r="G1874"/>
    </row>
    <row r="1875" spans="7:7">
      <c r="G1875"/>
    </row>
    <row r="1876" spans="7:7">
      <c r="G1876"/>
    </row>
    <row r="1877" spans="7:7">
      <c r="G1877"/>
    </row>
    <row r="1878" spans="7:7">
      <c r="G1878"/>
    </row>
    <row r="1879" spans="7:7">
      <c r="G1879"/>
    </row>
    <row r="1880" spans="7:7">
      <c r="G1880"/>
    </row>
    <row r="1881" spans="7:7">
      <c r="G1881"/>
    </row>
    <row r="1882" spans="7:7">
      <c r="G1882"/>
    </row>
    <row r="1883" spans="7:7">
      <c r="G1883"/>
    </row>
    <row r="1884" spans="7:7">
      <c r="G1884"/>
    </row>
    <row r="1885" spans="7:7">
      <c r="G1885"/>
    </row>
    <row r="1886" spans="7:7">
      <c r="G1886"/>
    </row>
    <row r="1887" spans="7:7">
      <c r="G1887"/>
    </row>
    <row r="1888" spans="7:7">
      <c r="G1888"/>
    </row>
    <row r="1889" spans="7:7">
      <c r="G1889"/>
    </row>
    <row r="1890" spans="7:7">
      <c r="G1890"/>
    </row>
    <row r="1891" spans="7:7">
      <c r="G1891"/>
    </row>
    <row r="1892" spans="7:7">
      <c r="G1892"/>
    </row>
    <row r="1893" spans="7:7">
      <c r="G1893"/>
    </row>
    <row r="1894" spans="7:7">
      <c r="G1894"/>
    </row>
    <row r="1895" spans="7:7">
      <c r="G1895"/>
    </row>
    <row r="1896" spans="7:7">
      <c r="G1896"/>
    </row>
    <row r="1897" spans="7:7">
      <c r="G1897"/>
    </row>
    <row r="1898" spans="7:7">
      <c r="G1898"/>
    </row>
    <row r="1899" spans="7:7">
      <c r="G1899"/>
    </row>
    <row r="1900" spans="7:7">
      <c r="G1900"/>
    </row>
    <row r="1901" spans="7:7">
      <c r="G1901"/>
    </row>
    <row r="1902" spans="7:7">
      <c r="G1902"/>
    </row>
    <row r="1903" spans="7:7">
      <c r="G1903"/>
    </row>
    <row r="1904" spans="7:7">
      <c r="G1904"/>
    </row>
    <row r="1905" spans="7:7">
      <c r="G1905"/>
    </row>
    <row r="1906" spans="7:7">
      <c r="G1906"/>
    </row>
    <row r="1907" spans="7:7">
      <c r="G1907"/>
    </row>
    <row r="1908" spans="7:7">
      <c r="G1908"/>
    </row>
    <row r="1909" spans="7:7">
      <c r="G1909"/>
    </row>
    <row r="1910" spans="7:7">
      <c r="G1910"/>
    </row>
    <row r="1911" spans="7:7">
      <c r="G1911"/>
    </row>
    <row r="1912" spans="7:7">
      <c r="G1912"/>
    </row>
    <row r="1913" spans="7:7">
      <c r="G1913"/>
    </row>
    <row r="1914" spans="7:7">
      <c r="G1914"/>
    </row>
    <row r="1915" spans="7:7">
      <c r="G1915"/>
    </row>
    <row r="1916" spans="7:7">
      <c r="G1916"/>
    </row>
    <row r="1917" spans="7:7">
      <c r="G1917"/>
    </row>
    <row r="1918" spans="7:7">
      <c r="G1918"/>
    </row>
    <row r="1919" spans="7:7">
      <c r="G1919"/>
    </row>
    <row r="1920" spans="7:7">
      <c r="G1920"/>
    </row>
    <row r="1921" spans="7:7">
      <c r="G1921"/>
    </row>
    <row r="1922" spans="7:7">
      <c r="G1922"/>
    </row>
    <row r="1923" spans="7:7">
      <c r="G1923"/>
    </row>
    <row r="1924" spans="7:7">
      <c r="G1924"/>
    </row>
    <row r="1925" spans="7:7">
      <c r="G1925"/>
    </row>
    <row r="1926" spans="7:7">
      <c r="G1926"/>
    </row>
    <row r="1927" spans="7:7">
      <c r="G1927"/>
    </row>
    <row r="1928" spans="7:7">
      <c r="G1928"/>
    </row>
    <row r="1929" spans="7:7">
      <c r="G1929"/>
    </row>
    <row r="1930" spans="7:7">
      <c r="G1930"/>
    </row>
    <row r="1931" spans="7:7">
      <c r="G1931"/>
    </row>
    <row r="1932" spans="7:7">
      <c r="G1932"/>
    </row>
    <row r="1933" spans="7:7">
      <c r="G1933"/>
    </row>
    <row r="1934" spans="7:7">
      <c r="G1934"/>
    </row>
    <row r="1935" spans="7:7">
      <c r="G1935"/>
    </row>
    <row r="1936" spans="7:7">
      <c r="G1936"/>
    </row>
    <row r="1937" spans="7:7">
      <c r="G1937"/>
    </row>
    <row r="1938" spans="7:7">
      <c r="G1938"/>
    </row>
    <row r="1939" spans="7:7">
      <c r="G1939"/>
    </row>
    <row r="1940" spans="7:7">
      <c r="G1940"/>
    </row>
    <row r="1941" spans="7:7">
      <c r="G1941"/>
    </row>
    <row r="1942" spans="7:7">
      <c r="G1942"/>
    </row>
    <row r="1943" spans="7:7">
      <c r="G1943"/>
    </row>
    <row r="1944" spans="7:7">
      <c r="G1944"/>
    </row>
    <row r="1945" spans="7:7">
      <c r="G1945"/>
    </row>
    <row r="1946" spans="7:7">
      <c r="G1946"/>
    </row>
    <row r="1947" spans="7:7">
      <c r="G1947"/>
    </row>
    <row r="1948" spans="7:7">
      <c r="G1948"/>
    </row>
    <row r="1949" spans="7:7">
      <c r="G1949"/>
    </row>
    <row r="1950" spans="7:7">
      <c r="G1950"/>
    </row>
    <row r="1951" spans="7:7">
      <c r="G1951"/>
    </row>
    <row r="1952" spans="7:7">
      <c r="G1952"/>
    </row>
    <row r="1953" spans="7:7">
      <c r="G1953"/>
    </row>
    <row r="1954" spans="7:7">
      <c r="G1954"/>
    </row>
    <row r="1955" spans="7:7">
      <c r="G1955"/>
    </row>
    <row r="1956" spans="7:7">
      <c r="G1956"/>
    </row>
    <row r="1957" spans="7:7">
      <c r="G1957"/>
    </row>
    <row r="1958" spans="7:7">
      <c r="G1958"/>
    </row>
    <row r="1959" spans="7:7">
      <c r="G1959"/>
    </row>
    <row r="1960" spans="7:7">
      <c r="G1960"/>
    </row>
    <row r="1961" spans="7:7">
      <c r="G1961"/>
    </row>
    <row r="1962" spans="7:7">
      <c r="G1962"/>
    </row>
    <row r="1963" spans="7:7">
      <c r="G1963"/>
    </row>
    <row r="1964" spans="7:7">
      <c r="G1964"/>
    </row>
    <row r="1965" spans="7:7">
      <c r="G1965"/>
    </row>
    <row r="1966" spans="7:7">
      <c r="G1966"/>
    </row>
    <row r="1967" spans="7:7">
      <c r="G1967"/>
    </row>
    <row r="1968" spans="7:7">
      <c r="G1968"/>
    </row>
    <row r="1969" spans="7:7">
      <c r="G1969"/>
    </row>
    <row r="1970" spans="7:7">
      <c r="G1970"/>
    </row>
    <row r="1971" spans="7:7">
      <c r="G1971"/>
    </row>
    <row r="1972" spans="7:7">
      <c r="G1972"/>
    </row>
    <row r="1973" spans="7:7">
      <c r="G1973"/>
    </row>
    <row r="1974" spans="7:7">
      <c r="G1974"/>
    </row>
    <row r="1975" spans="7:7">
      <c r="G1975"/>
    </row>
    <row r="1976" spans="7:7">
      <c r="G1976"/>
    </row>
    <row r="1977" spans="7:7">
      <c r="G1977"/>
    </row>
    <row r="1978" spans="7:7">
      <c r="G1978"/>
    </row>
    <row r="1979" spans="7:7">
      <c r="G1979"/>
    </row>
    <row r="1980" spans="7:7">
      <c r="G1980"/>
    </row>
    <row r="1981" spans="7:7">
      <c r="G1981"/>
    </row>
    <row r="1982" spans="7:7">
      <c r="G1982"/>
    </row>
    <row r="1983" spans="7:7">
      <c r="G1983"/>
    </row>
    <row r="1984" spans="7:7">
      <c r="G1984"/>
    </row>
    <row r="1985" spans="7:7">
      <c r="G1985"/>
    </row>
    <row r="1986" spans="7:7">
      <c r="G1986"/>
    </row>
    <row r="1987" spans="7:7">
      <c r="G1987"/>
    </row>
    <row r="1988" spans="7:7">
      <c r="G1988"/>
    </row>
    <row r="1989" spans="7:7">
      <c r="G1989"/>
    </row>
    <row r="1990" spans="7:7">
      <c r="G1990"/>
    </row>
    <row r="1991" spans="7:7">
      <c r="G1991"/>
    </row>
    <row r="1992" spans="7:7">
      <c r="G1992"/>
    </row>
    <row r="1993" spans="7:7">
      <c r="G1993"/>
    </row>
    <row r="1994" spans="7:7">
      <c r="G1994"/>
    </row>
    <row r="1995" spans="7:7">
      <c r="G1995"/>
    </row>
    <row r="1996" spans="7:7">
      <c r="G1996"/>
    </row>
    <row r="1997" spans="7:7">
      <c r="G1997"/>
    </row>
    <row r="1998" spans="7:7">
      <c r="G1998"/>
    </row>
    <row r="1999" spans="7:7">
      <c r="G1999"/>
    </row>
    <row r="2000" spans="7:7">
      <c r="G2000"/>
    </row>
    <row r="2001" spans="7:7">
      <c r="G2001"/>
    </row>
    <row r="2002" spans="7:7">
      <c r="G2002"/>
    </row>
    <row r="2003" spans="7:7">
      <c r="G2003"/>
    </row>
    <row r="2004" spans="7:7">
      <c r="G2004"/>
    </row>
    <row r="2005" spans="7:7">
      <c r="G2005"/>
    </row>
    <row r="2006" spans="7:7">
      <c r="G2006"/>
    </row>
    <row r="2007" spans="7:7">
      <c r="G2007"/>
    </row>
    <row r="2008" spans="7:7">
      <c r="G2008"/>
    </row>
    <row r="2009" spans="7:7">
      <c r="G2009"/>
    </row>
    <row r="2010" spans="7:7">
      <c r="G2010"/>
    </row>
    <row r="2011" spans="7:7">
      <c r="G2011"/>
    </row>
    <row r="2012" spans="7:7">
      <c r="G2012"/>
    </row>
    <row r="2013" spans="7:7">
      <c r="G2013"/>
    </row>
    <row r="2014" spans="7:7">
      <c r="G2014"/>
    </row>
    <row r="2015" spans="7:7">
      <c r="G2015"/>
    </row>
    <row r="2016" spans="7:7">
      <c r="G2016"/>
    </row>
    <row r="2017" spans="7:7">
      <c r="G2017"/>
    </row>
    <row r="2018" spans="7:7">
      <c r="G2018"/>
    </row>
    <row r="2019" spans="7:7">
      <c r="G2019"/>
    </row>
    <row r="2020" spans="7:7">
      <c r="G2020"/>
    </row>
    <row r="2021" spans="7:7">
      <c r="G2021"/>
    </row>
    <row r="2022" spans="7:7">
      <c r="G2022"/>
    </row>
    <row r="2023" spans="7:7">
      <c r="G2023"/>
    </row>
    <row r="2024" spans="7:7">
      <c r="G2024"/>
    </row>
    <row r="2025" spans="7:7">
      <c r="G2025"/>
    </row>
    <row r="2026" spans="7:7">
      <c r="G2026"/>
    </row>
    <row r="2027" spans="7:7">
      <c r="G2027"/>
    </row>
    <row r="2028" spans="7:7">
      <c r="G2028"/>
    </row>
    <row r="2029" spans="7:7">
      <c r="G2029"/>
    </row>
    <row r="2030" spans="7:7">
      <c r="G2030"/>
    </row>
    <row r="2031" spans="7:7">
      <c r="G2031"/>
    </row>
    <row r="2032" spans="7:7">
      <c r="G2032"/>
    </row>
    <row r="2033" spans="7:7">
      <c r="G2033"/>
    </row>
    <row r="2034" spans="7:7">
      <c r="G2034"/>
    </row>
    <row r="2035" spans="7:7">
      <c r="G2035"/>
    </row>
    <row r="2036" spans="7:7">
      <c r="G2036"/>
    </row>
    <row r="2037" spans="7:7">
      <c r="G2037"/>
    </row>
    <row r="2038" spans="7:7">
      <c r="G2038"/>
    </row>
    <row r="2039" spans="7:7">
      <c r="G2039"/>
    </row>
    <row r="2040" spans="7:7">
      <c r="G2040"/>
    </row>
    <row r="2041" spans="7:7">
      <c r="G2041"/>
    </row>
    <row r="2042" spans="7:7">
      <c r="G2042"/>
    </row>
    <row r="2043" spans="7:7">
      <c r="G2043"/>
    </row>
    <row r="2044" spans="7:7">
      <c r="G2044"/>
    </row>
    <row r="2045" spans="7:7">
      <c r="G2045"/>
    </row>
    <row r="2046" spans="7:7">
      <c r="G2046"/>
    </row>
    <row r="2047" spans="7:7">
      <c r="G2047"/>
    </row>
    <row r="2048" spans="7:7">
      <c r="G2048"/>
    </row>
    <row r="2049" spans="7:7">
      <c r="G2049"/>
    </row>
    <row r="2050" spans="7:7">
      <c r="G2050"/>
    </row>
    <row r="2051" spans="7:7">
      <c r="G2051"/>
    </row>
    <row r="2052" spans="7:7">
      <c r="G2052"/>
    </row>
    <row r="2053" spans="7:7">
      <c r="G2053"/>
    </row>
    <row r="2054" spans="7:7">
      <c r="G2054"/>
    </row>
    <row r="2055" spans="7:7">
      <c r="G2055"/>
    </row>
    <row r="2056" spans="7:7">
      <c r="G2056"/>
    </row>
    <row r="2057" spans="7:7">
      <c r="G2057"/>
    </row>
    <row r="2058" spans="7:7">
      <c r="G2058"/>
    </row>
    <row r="2059" spans="7:7">
      <c r="G2059"/>
    </row>
    <row r="2060" spans="7:7">
      <c r="G2060"/>
    </row>
    <row r="2061" spans="7:7">
      <c r="G2061"/>
    </row>
    <row r="2062" spans="7:7">
      <c r="G2062"/>
    </row>
    <row r="2063" spans="7:7">
      <c r="G2063"/>
    </row>
    <row r="2064" spans="7:7">
      <c r="G2064"/>
    </row>
    <row r="2065" spans="7:7">
      <c r="G2065"/>
    </row>
    <row r="2066" spans="7:7">
      <c r="G2066"/>
    </row>
    <row r="2067" spans="7:7">
      <c r="G2067"/>
    </row>
    <row r="2068" spans="7:7">
      <c r="G2068"/>
    </row>
    <row r="2069" spans="7:7">
      <c r="G2069"/>
    </row>
    <row r="2070" spans="7:7">
      <c r="G2070"/>
    </row>
    <row r="2071" spans="7:7">
      <c r="G2071"/>
    </row>
    <row r="2072" spans="7:7">
      <c r="G2072"/>
    </row>
    <row r="2073" spans="7:7">
      <c r="G2073"/>
    </row>
    <row r="2074" spans="7:7">
      <c r="G2074"/>
    </row>
    <row r="2075" spans="7:7">
      <c r="G2075"/>
    </row>
    <row r="2076" spans="7:7">
      <c r="G2076"/>
    </row>
    <row r="2077" spans="7:7">
      <c r="G2077"/>
    </row>
    <row r="2078" spans="7:7">
      <c r="G2078"/>
    </row>
    <row r="2079" spans="7:7">
      <c r="G2079"/>
    </row>
    <row r="2080" spans="7:7">
      <c r="G2080"/>
    </row>
    <row r="2081" spans="7:7">
      <c r="G2081"/>
    </row>
    <row r="2082" spans="7:7">
      <c r="G2082"/>
    </row>
    <row r="2083" spans="7:7">
      <c r="G2083"/>
    </row>
    <row r="2084" spans="7:7">
      <c r="G2084"/>
    </row>
    <row r="2085" spans="7:7">
      <c r="G2085"/>
    </row>
    <row r="2086" spans="7:7">
      <c r="G2086"/>
    </row>
    <row r="2087" spans="7:7">
      <c r="G2087"/>
    </row>
    <row r="2088" spans="7:7">
      <c r="G2088"/>
    </row>
    <row r="2089" spans="7:7">
      <c r="G2089"/>
    </row>
    <row r="2090" spans="7:7">
      <c r="G2090"/>
    </row>
    <row r="2091" spans="7:7">
      <c r="G2091"/>
    </row>
    <row r="2092" spans="7:7">
      <c r="G2092"/>
    </row>
    <row r="2093" spans="7:7">
      <c r="G2093"/>
    </row>
    <row r="2094" spans="7:7">
      <c r="G2094"/>
    </row>
    <row r="2095" spans="7:7">
      <c r="G2095"/>
    </row>
    <row r="2096" spans="7:7">
      <c r="G2096"/>
    </row>
    <row r="2097" spans="7:7">
      <c r="G2097"/>
    </row>
    <row r="2098" spans="7:7">
      <c r="G2098"/>
    </row>
    <row r="2099" spans="7:7">
      <c r="G2099"/>
    </row>
    <row r="2100" spans="7:7">
      <c r="G2100"/>
    </row>
    <row r="2101" spans="7:7">
      <c r="G2101"/>
    </row>
    <row r="2102" spans="7:7">
      <c r="G2102"/>
    </row>
    <row r="2103" spans="7:7">
      <c r="G2103"/>
    </row>
    <row r="2104" spans="7:7">
      <c r="G2104"/>
    </row>
    <row r="2105" spans="7:7">
      <c r="G2105"/>
    </row>
    <row r="2106" spans="7:7">
      <c r="G2106"/>
    </row>
    <row r="2107" spans="7:7">
      <c r="G2107"/>
    </row>
    <row r="2108" spans="7:7">
      <c r="G2108"/>
    </row>
    <row r="2109" spans="7:7">
      <c r="G2109"/>
    </row>
    <row r="2110" spans="7:7">
      <c r="G2110"/>
    </row>
    <row r="2111" spans="7:7">
      <c r="G2111"/>
    </row>
    <row r="2112" spans="7:7">
      <c r="G2112"/>
    </row>
    <row r="2113" spans="7:7">
      <c r="G2113"/>
    </row>
    <row r="2114" spans="7:7">
      <c r="G2114"/>
    </row>
    <row r="2115" spans="7:7">
      <c r="G2115"/>
    </row>
    <row r="2116" spans="7:7">
      <c r="G2116"/>
    </row>
    <row r="2117" spans="7:7">
      <c r="G2117"/>
    </row>
    <row r="2118" spans="7:7">
      <c r="G2118"/>
    </row>
    <row r="2119" spans="7:7">
      <c r="G2119"/>
    </row>
    <row r="2120" spans="7:7">
      <c r="G2120"/>
    </row>
    <row r="2121" spans="7:7">
      <c r="G2121"/>
    </row>
    <row r="2122" spans="7:7">
      <c r="G2122"/>
    </row>
    <row r="2123" spans="7:7">
      <c r="G2123"/>
    </row>
    <row r="2124" spans="7:7">
      <c r="G2124"/>
    </row>
    <row r="2125" spans="7:7">
      <c r="G212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Familija Misevski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Misevski</dc:creator>
  <cp:lastModifiedBy>Blagica</cp:lastModifiedBy>
  <cp:lastPrinted>2022-04-15T09:54:22Z</cp:lastPrinted>
  <dcterms:created xsi:type="dcterms:W3CDTF">2012-12-22T12:52:34Z</dcterms:created>
  <dcterms:modified xsi:type="dcterms:W3CDTF">2022-05-05T06:53:35Z</dcterms:modified>
</cp:coreProperties>
</file>